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2.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12" documentId="13_ncr:1_{184E5013-5011-4D2B-9891-CF76121C25A1}" xr6:coauthVersionLast="47" xr6:coauthVersionMax="47" xr10:uidLastSave="{69C57E21-BF8E-437E-8E6C-9C78575EF62E}"/>
  <bookViews>
    <workbookView xWindow="-110" yWindow="-110" windowWidth="19420" windowHeight="10300" xr2:uid="{00000000-000D-0000-FFFF-FFFF00000000}"/>
  </bookViews>
  <sheets>
    <sheet name="集計①" sheetId="9" r:id="rId1"/>
    <sheet name="集計" sheetId="6" r:id="rId2"/>
  </sheets>
  <definedNames>
    <definedName name="_xlnm.Print_Area" localSheetId="0">集計①!$J$1:$V$135</definedName>
  </definedNames>
  <calcPr calcId="191029"/>
</workbook>
</file>

<file path=xl/calcChain.xml><?xml version="1.0" encoding="utf-8"?>
<calcChain xmlns="http://schemas.openxmlformats.org/spreadsheetml/2006/main">
  <c r="K92" i="9" l="1"/>
  <c r="K84" i="9"/>
  <c r="K76" i="9"/>
  <c r="K60" i="9"/>
  <c r="K52" i="9"/>
  <c r="K44" i="9"/>
  <c r="K36" i="9"/>
  <c r="K28" i="9"/>
  <c r="K20" i="9"/>
  <c r="K12" i="9"/>
  <c r="K68" i="9"/>
  <c r="C20" i="6"/>
  <c r="D20" i="6"/>
  <c r="E20" i="6"/>
  <c r="F20" i="6"/>
  <c r="G20" i="6"/>
  <c r="H20" i="6"/>
  <c r="I20" i="6"/>
  <c r="J20" i="6"/>
  <c r="K20" i="6"/>
  <c r="L20" i="6"/>
  <c r="C21" i="6"/>
  <c r="D21" i="6"/>
  <c r="E21" i="6"/>
  <c r="F21" i="6"/>
  <c r="G21" i="6"/>
  <c r="H21" i="6"/>
  <c r="I21" i="6"/>
  <c r="J21" i="6"/>
  <c r="K21" i="6"/>
  <c r="L21" i="6"/>
  <c r="C22" i="6"/>
  <c r="D22" i="6"/>
  <c r="E22" i="6"/>
  <c r="F22" i="6"/>
  <c r="G22" i="6"/>
  <c r="H22" i="6"/>
  <c r="I22" i="6"/>
  <c r="J22" i="6"/>
  <c r="K22" i="6"/>
  <c r="L22" i="6"/>
  <c r="C23" i="6"/>
  <c r="D23" i="6"/>
  <c r="E23" i="6"/>
  <c r="F23" i="6"/>
  <c r="G23" i="6"/>
  <c r="H23" i="6"/>
  <c r="I23" i="6"/>
  <c r="J23" i="6"/>
  <c r="K23" i="6"/>
  <c r="L23" i="6"/>
  <c r="C24" i="6"/>
  <c r="D24" i="6"/>
  <c r="E24" i="6"/>
  <c r="F24" i="6"/>
  <c r="G24" i="6"/>
  <c r="H24" i="6"/>
  <c r="I24" i="6"/>
  <c r="J24" i="6"/>
  <c r="K24" i="6"/>
  <c r="L24" i="6"/>
  <c r="B24" i="6"/>
  <c r="B23" i="6"/>
  <c r="B22" i="6"/>
  <c r="B21" i="6"/>
  <c r="B20" i="6"/>
</calcChain>
</file>

<file path=xl/sharedStrings.xml><?xml version="1.0" encoding="utf-8"?>
<sst xmlns="http://schemas.openxmlformats.org/spreadsheetml/2006/main" count="216" uniqueCount="113">
  <si>
    <t>どちらとも言えない、よく分からない</t>
    <rPh sb="5" eb="6">
      <t>イ</t>
    </rPh>
    <rPh sb="12" eb="13">
      <t>ワ</t>
    </rPh>
    <phoneticPr fontId="1"/>
  </si>
  <si>
    <t>あまり大切にされていないように感じる</t>
    <rPh sb="3" eb="5">
      <t>タイセツ</t>
    </rPh>
    <rPh sb="15" eb="16">
      <t>カン</t>
    </rPh>
    <phoneticPr fontId="1"/>
  </si>
  <si>
    <t>大切にされていないと感じる</t>
    <rPh sb="0" eb="2">
      <t>タイセツ</t>
    </rPh>
    <rPh sb="10" eb="11">
      <t>カン</t>
    </rPh>
    <phoneticPr fontId="1"/>
  </si>
  <si>
    <t>大切にされていると感じる</t>
    <rPh sb="0" eb="2">
      <t>タイセツ</t>
    </rPh>
    <rPh sb="9" eb="10">
      <t>カン</t>
    </rPh>
    <phoneticPr fontId="1"/>
  </si>
  <si>
    <t>まぁ大切にされていると感じる</t>
    <rPh sb="2" eb="4">
      <t>タイセツ</t>
    </rPh>
    <rPh sb="11" eb="12">
      <t>カン</t>
    </rPh>
    <phoneticPr fontId="1"/>
  </si>
  <si>
    <t>対応してくれている</t>
    <rPh sb="0" eb="2">
      <t>タイオウ</t>
    </rPh>
    <phoneticPr fontId="1"/>
  </si>
  <si>
    <t>大体対応してくれている</t>
    <rPh sb="0" eb="2">
      <t>ダイタイ</t>
    </rPh>
    <rPh sb="2" eb="4">
      <t>タイオウ</t>
    </rPh>
    <phoneticPr fontId="1"/>
  </si>
  <si>
    <t>どちらとも言えない</t>
    <rPh sb="5" eb="6">
      <t>イ</t>
    </rPh>
    <phoneticPr fontId="1"/>
  </si>
  <si>
    <t>あまり対応してくれない</t>
    <rPh sb="3" eb="5">
      <t>タイオウ</t>
    </rPh>
    <phoneticPr fontId="1"/>
  </si>
  <si>
    <t>対応してくれない</t>
    <rPh sb="0" eb="2">
      <t>タイオウ</t>
    </rPh>
    <phoneticPr fontId="1"/>
  </si>
  <si>
    <t>相談できる</t>
    <rPh sb="0" eb="2">
      <t>ソウダン</t>
    </rPh>
    <phoneticPr fontId="1"/>
  </si>
  <si>
    <t>まぁ相談できる</t>
    <rPh sb="2" eb="4">
      <t>ソウダン</t>
    </rPh>
    <phoneticPr fontId="1"/>
  </si>
  <si>
    <t>あまり相談できない</t>
    <rPh sb="3" eb="5">
      <t>ソウダン</t>
    </rPh>
    <phoneticPr fontId="1"/>
  </si>
  <si>
    <t>相談できない</t>
    <rPh sb="0" eb="2">
      <t>ソウダン</t>
    </rPh>
    <phoneticPr fontId="1"/>
  </si>
  <si>
    <t>一致する</t>
    <rPh sb="0" eb="2">
      <t>イッチ</t>
    </rPh>
    <phoneticPr fontId="1"/>
  </si>
  <si>
    <t>まぁ一致する</t>
    <rPh sb="2" eb="4">
      <t>イッチ</t>
    </rPh>
    <phoneticPr fontId="1"/>
  </si>
  <si>
    <t>あまり一致しない</t>
    <rPh sb="3" eb="5">
      <t>イッチ</t>
    </rPh>
    <phoneticPr fontId="1"/>
  </si>
  <si>
    <t>一致しない</t>
    <rPh sb="0" eb="2">
      <t>イッチ</t>
    </rPh>
    <phoneticPr fontId="1"/>
  </si>
  <si>
    <t>大変満足している</t>
    <rPh sb="0" eb="2">
      <t>タイヘン</t>
    </rPh>
    <rPh sb="2" eb="4">
      <t>マンゾク</t>
    </rPh>
    <phoneticPr fontId="1"/>
  </si>
  <si>
    <t>満足している</t>
    <rPh sb="0" eb="2">
      <t>マンゾク</t>
    </rPh>
    <phoneticPr fontId="1"/>
  </si>
  <si>
    <t>少し不満がある</t>
    <rPh sb="0" eb="1">
      <t>スコ</t>
    </rPh>
    <rPh sb="2" eb="4">
      <t>フマン</t>
    </rPh>
    <phoneticPr fontId="1"/>
  </si>
  <si>
    <t>不満がある</t>
    <rPh sb="0" eb="2">
      <t>フマン</t>
    </rPh>
    <phoneticPr fontId="1"/>
  </si>
  <si>
    <t>理解しやすい</t>
    <rPh sb="0" eb="2">
      <t>リカイ</t>
    </rPh>
    <phoneticPr fontId="1"/>
  </si>
  <si>
    <t>まぁ理解しやすい</t>
    <rPh sb="2" eb="4">
      <t>リカイ</t>
    </rPh>
    <phoneticPr fontId="1"/>
  </si>
  <si>
    <t>あまり理解できていない</t>
    <rPh sb="3" eb="5">
      <t>リカイ</t>
    </rPh>
    <phoneticPr fontId="1"/>
  </si>
  <si>
    <t>理解できない</t>
    <rPh sb="0" eb="2">
      <t>リカイ</t>
    </rPh>
    <phoneticPr fontId="1"/>
  </si>
  <si>
    <t>取り組んでいると感じる</t>
    <rPh sb="0" eb="1">
      <t>ト</t>
    </rPh>
    <rPh sb="2" eb="3">
      <t>ク</t>
    </rPh>
    <rPh sb="8" eb="9">
      <t>カン</t>
    </rPh>
    <phoneticPr fontId="1"/>
  </si>
  <si>
    <t>まぁ取り組んでいると感じる</t>
    <rPh sb="2" eb="3">
      <t>ト</t>
    </rPh>
    <rPh sb="4" eb="5">
      <t>ク</t>
    </rPh>
    <rPh sb="10" eb="11">
      <t>カン</t>
    </rPh>
    <phoneticPr fontId="1"/>
  </si>
  <si>
    <t>あまり取り組んでいないように感じる</t>
    <rPh sb="3" eb="4">
      <t>ト</t>
    </rPh>
    <rPh sb="5" eb="6">
      <t>ク</t>
    </rPh>
    <rPh sb="14" eb="15">
      <t>カン</t>
    </rPh>
    <phoneticPr fontId="1"/>
  </si>
  <si>
    <t>取り組んでいないと感じる</t>
    <rPh sb="0" eb="1">
      <t>ト</t>
    </rPh>
    <rPh sb="2" eb="3">
      <t>ク</t>
    </rPh>
    <rPh sb="9" eb="10">
      <t>カン</t>
    </rPh>
    <phoneticPr fontId="1"/>
  </si>
  <si>
    <t>　２）ご家族様から見て、ご利用者様は職員から大切にされていると思いますか？　</t>
    <rPh sb="4" eb="7">
      <t>カゾクサマ</t>
    </rPh>
    <rPh sb="9" eb="10">
      <t>ミ</t>
    </rPh>
    <rPh sb="13" eb="17">
      <t>リヨウシャサマ</t>
    </rPh>
    <rPh sb="18" eb="20">
      <t>ショクイン</t>
    </rPh>
    <rPh sb="22" eb="24">
      <t>タイセツ</t>
    </rPh>
    <rPh sb="31" eb="32">
      <t>オモ</t>
    </rPh>
    <phoneticPr fontId="1"/>
  </si>
  <si>
    <t>1</t>
    <phoneticPr fontId="1"/>
  </si>
  <si>
    <t>2</t>
    <phoneticPr fontId="1"/>
  </si>
  <si>
    <t>3</t>
    <phoneticPr fontId="1"/>
  </si>
  <si>
    <t>4</t>
    <phoneticPr fontId="1"/>
  </si>
  <si>
    <t>5</t>
    <phoneticPr fontId="1"/>
  </si>
  <si>
    <t>6</t>
  </si>
  <si>
    <t>無回答</t>
    <rPh sb="0" eb="3">
      <t>ムカイトウ</t>
    </rPh>
    <phoneticPr fontId="1"/>
  </si>
  <si>
    <t>　有料老人ホームドンドロ家</t>
    <rPh sb="1" eb="3">
      <t>ユウリョウ</t>
    </rPh>
    <rPh sb="3" eb="5">
      <t>ロウジン</t>
    </rPh>
    <rPh sb="12" eb="13">
      <t>イエ</t>
    </rPh>
    <phoneticPr fontId="1"/>
  </si>
  <si>
    <t>ご家族様ご意見</t>
    <rPh sb="1" eb="4">
      <t>カゾクサマ</t>
    </rPh>
    <rPh sb="5" eb="7">
      <t>イケン</t>
    </rPh>
    <phoneticPr fontId="1"/>
  </si>
  <si>
    <t>施設職員</t>
    <rPh sb="0" eb="2">
      <t>シセツ</t>
    </rPh>
    <rPh sb="2" eb="4">
      <t>ショクイン</t>
    </rPh>
    <phoneticPr fontId="1"/>
  </si>
  <si>
    <t>：</t>
    <phoneticPr fontId="1"/>
  </si>
  <si>
    <t>利用者様へのサービスを向上すべく、現状の満足度と改善点を明確にさせ更なる資質の</t>
    <rPh sb="0" eb="3">
      <t>リヨウシャ</t>
    </rPh>
    <rPh sb="3" eb="4">
      <t>サマ</t>
    </rPh>
    <rPh sb="11" eb="13">
      <t>コウジョウ</t>
    </rPh>
    <rPh sb="17" eb="19">
      <t>ゲンジョウ</t>
    </rPh>
    <rPh sb="20" eb="23">
      <t>マンゾクド</t>
    </rPh>
    <rPh sb="24" eb="27">
      <t>カイゼンテン</t>
    </rPh>
    <rPh sb="28" eb="30">
      <t>メイカク</t>
    </rPh>
    <rPh sb="33" eb="34">
      <t>サラ</t>
    </rPh>
    <rPh sb="36" eb="38">
      <t>シシツ</t>
    </rPh>
    <phoneticPr fontId="1"/>
  </si>
  <si>
    <t>向上を図るため。</t>
    <rPh sb="0" eb="2">
      <t>コウジョウ</t>
    </rPh>
    <rPh sb="3" eb="4">
      <t>ハカ</t>
    </rPh>
    <phoneticPr fontId="1"/>
  </si>
  <si>
    <t>　　１．調査目的</t>
    <rPh sb="4" eb="6">
      <t>チョウサ</t>
    </rPh>
    <rPh sb="6" eb="8">
      <t>モクテキ</t>
    </rPh>
    <phoneticPr fontId="1"/>
  </si>
  <si>
    <t>　　２．対象</t>
    <rPh sb="4" eb="6">
      <t>タイショウ</t>
    </rPh>
    <phoneticPr fontId="1"/>
  </si>
  <si>
    <t>　　３．調査方法</t>
    <rPh sb="4" eb="6">
      <t>チョウサ</t>
    </rPh>
    <rPh sb="6" eb="8">
      <t>ホウホウ</t>
    </rPh>
    <phoneticPr fontId="1"/>
  </si>
  <si>
    <t>郵送にてアンケート用紙に返信用封筒を同封して調査。</t>
    <rPh sb="0" eb="2">
      <t>ユウソウ</t>
    </rPh>
    <rPh sb="9" eb="11">
      <t>ヨウシ</t>
    </rPh>
    <rPh sb="12" eb="15">
      <t>ヘンシンヨウ</t>
    </rPh>
    <rPh sb="15" eb="17">
      <t>フウトウ</t>
    </rPh>
    <rPh sb="18" eb="20">
      <t>ドウフウ</t>
    </rPh>
    <rPh sb="22" eb="24">
      <t>チョウサ</t>
    </rPh>
    <phoneticPr fontId="1"/>
  </si>
  <si>
    <t>　　４．調査機関</t>
    <rPh sb="4" eb="6">
      <t>チョウサ</t>
    </rPh>
    <rPh sb="6" eb="8">
      <t>キカン</t>
    </rPh>
    <phoneticPr fontId="1"/>
  </si>
  <si>
    <t>　　５．集計結果</t>
    <rPh sb="4" eb="6">
      <t>シュウケイ</t>
    </rPh>
    <rPh sb="6" eb="8">
      <t>ケッカ</t>
    </rPh>
    <phoneticPr fontId="1"/>
  </si>
  <si>
    <t>配布数</t>
    <rPh sb="0" eb="2">
      <t>ハイフ</t>
    </rPh>
    <rPh sb="2" eb="3">
      <t>スウ</t>
    </rPh>
    <phoneticPr fontId="1"/>
  </si>
  <si>
    <t>回答数</t>
    <rPh sb="0" eb="3">
      <t>カイトウスウ</t>
    </rPh>
    <phoneticPr fontId="1"/>
  </si>
  <si>
    <t>回答率</t>
    <rPh sb="0" eb="3">
      <t>カイトウリツ</t>
    </rPh>
    <phoneticPr fontId="1"/>
  </si>
  <si>
    <t>総評</t>
    <rPh sb="0" eb="2">
      <t>ソウヒョウ</t>
    </rPh>
    <phoneticPr fontId="1"/>
  </si>
  <si>
    <t>　アンケート調査　対応責任者</t>
    <rPh sb="6" eb="8">
      <t>チョウサ</t>
    </rPh>
    <rPh sb="9" eb="11">
      <t>タイオウ</t>
    </rPh>
    <rPh sb="11" eb="14">
      <t>セキニンシャ</t>
    </rPh>
    <phoneticPr fontId="1"/>
  </si>
  <si>
    <t>施設長</t>
    <rPh sb="0" eb="2">
      <t>シセツ</t>
    </rPh>
    <rPh sb="2" eb="3">
      <t>チョウ</t>
    </rPh>
    <phoneticPr fontId="1"/>
  </si>
  <si>
    <t>　ご多忙の中多数のご意見をいただきありがとうございました。</t>
    <rPh sb="2" eb="4">
      <t>タボウ</t>
    </rPh>
    <rPh sb="5" eb="6">
      <t>ナカ</t>
    </rPh>
    <rPh sb="6" eb="8">
      <t>タスウ</t>
    </rPh>
    <rPh sb="10" eb="12">
      <t>イケン</t>
    </rPh>
    <phoneticPr fontId="1"/>
  </si>
  <si>
    <t>　頂いたご意見を参考にさせていただき、今後も入居者様にとって過ごしやすい施設生活を送って頂けるよう</t>
    <rPh sb="1" eb="2">
      <t>イタダ</t>
    </rPh>
    <rPh sb="5" eb="7">
      <t>イケン</t>
    </rPh>
    <rPh sb="8" eb="10">
      <t>サンコウ</t>
    </rPh>
    <rPh sb="19" eb="21">
      <t>コンゴ</t>
    </rPh>
    <rPh sb="22" eb="25">
      <t>ニュウキョシャ</t>
    </rPh>
    <rPh sb="25" eb="26">
      <t>サマ</t>
    </rPh>
    <rPh sb="30" eb="31">
      <t>ス</t>
    </rPh>
    <rPh sb="36" eb="38">
      <t>シセツ</t>
    </rPh>
    <rPh sb="38" eb="40">
      <t>セイカツ</t>
    </rPh>
    <rPh sb="41" eb="42">
      <t>オク</t>
    </rPh>
    <rPh sb="44" eb="45">
      <t>イタダ</t>
    </rPh>
    <phoneticPr fontId="1"/>
  </si>
  <si>
    <t>　スタッフ一同で支援をしてまいります。ご協力ありがとうございました。</t>
    <rPh sb="5" eb="7">
      <t>イチドウ</t>
    </rPh>
    <rPh sb="8" eb="10">
      <t>シエン</t>
    </rPh>
    <rPh sb="20" eb="22">
      <t>キョウリョク</t>
    </rPh>
    <phoneticPr fontId="1"/>
  </si>
  <si>
    <t>　有料老人ホームからのお知らせ、デイサービスでの活動の様子などの記事を定期更新させていただいております。</t>
    <rPh sb="1" eb="5">
      <t>ユウリョウロウジン</t>
    </rPh>
    <rPh sb="12" eb="13">
      <t>シ</t>
    </rPh>
    <rPh sb="24" eb="26">
      <t>カツドウ</t>
    </rPh>
    <rPh sb="27" eb="29">
      <t>ヨウス</t>
    </rPh>
    <rPh sb="32" eb="34">
      <t>キジ</t>
    </rPh>
    <rPh sb="35" eb="37">
      <t>テイキ</t>
    </rPh>
    <rPh sb="37" eb="39">
      <t>コウシン</t>
    </rPh>
    <phoneticPr fontId="1"/>
  </si>
  <si>
    <t>　※写真のHP記事内使用を入居の時に断られていた方で、HPをご覧いただいた後にこの使用範囲であれば様子を</t>
    <rPh sb="2" eb="4">
      <t>シャシン</t>
    </rPh>
    <rPh sb="7" eb="9">
      <t>キジ</t>
    </rPh>
    <rPh sb="9" eb="10">
      <t>ナイ</t>
    </rPh>
    <rPh sb="10" eb="12">
      <t>シヨウ</t>
    </rPh>
    <rPh sb="13" eb="15">
      <t>ニュウキョ</t>
    </rPh>
    <rPh sb="16" eb="17">
      <t>トキ</t>
    </rPh>
    <rPh sb="18" eb="19">
      <t>コトワ</t>
    </rPh>
    <rPh sb="24" eb="25">
      <t>カタ</t>
    </rPh>
    <rPh sb="31" eb="32">
      <t>ラン</t>
    </rPh>
    <rPh sb="37" eb="38">
      <t>アト</t>
    </rPh>
    <rPh sb="41" eb="43">
      <t>シヨウ</t>
    </rPh>
    <rPh sb="43" eb="45">
      <t>ハンイ</t>
    </rPh>
    <rPh sb="49" eb="51">
      <t>ヨウス</t>
    </rPh>
    <phoneticPr fontId="1"/>
  </si>
  <si>
    <t>　　 見るためにも載せて構わない。と希望される方がおられましたら、お手数ですが施設まで一報を頂きますよう</t>
    <rPh sb="3" eb="4">
      <t>ミ</t>
    </rPh>
    <rPh sb="9" eb="10">
      <t>ノ</t>
    </rPh>
    <rPh sb="12" eb="13">
      <t>カマ</t>
    </rPh>
    <rPh sb="18" eb="20">
      <t>キボウ</t>
    </rPh>
    <rPh sb="23" eb="24">
      <t>カタ</t>
    </rPh>
    <rPh sb="34" eb="36">
      <t>テスウ</t>
    </rPh>
    <rPh sb="39" eb="41">
      <t>シセツ</t>
    </rPh>
    <rPh sb="43" eb="45">
      <t>イッポウ</t>
    </rPh>
    <rPh sb="46" eb="47">
      <t>イタダ</t>
    </rPh>
    <phoneticPr fontId="1"/>
  </si>
  <si>
    <t>　　 よろしくお願いします。</t>
    <phoneticPr fontId="1"/>
  </si>
  <si>
    <t>問１</t>
    <rPh sb="0" eb="1">
      <t>トイ</t>
    </rPh>
    <phoneticPr fontId="1"/>
  </si>
  <si>
    <t>問２</t>
    <rPh sb="0" eb="1">
      <t>トイ</t>
    </rPh>
    <phoneticPr fontId="1"/>
  </si>
  <si>
    <t>問３</t>
    <rPh sb="0" eb="1">
      <t>トイ</t>
    </rPh>
    <phoneticPr fontId="1"/>
  </si>
  <si>
    <t>問４</t>
    <rPh sb="0" eb="1">
      <t>トイ</t>
    </rPh>
    <phoneticPr fontId="1"/>
  </si>
  <si>
    <t>問５</t>
    <rPh sb="0" eb="1">
      <t>トイ</t>
    </rPh>
    <phoneticPr fontId="1"/>
  </si>
  <si>
    <t>問６</t>
    <rPh sb="0" eb="1">
      <t>トイ</t>
    </rPh>
    <phoneticPr fontId="1"/>
  </si>
  <si>
    <t>問７</t>
    <rPh sb="0" eb="1">
      <t>トイ</t>
    </rPh>
    <phoneticPr fontId="1"/>
  </si>
  <si>
    <t>問８</t>
    <rPh sb="0" eb="1">
      <t>トイ</t>
    </rPh>
    <phoneticPr fontId="1"/>
  </si>
  <si>
    <t>問９</t>
    <rPh sb="0" eb="1">
      <t>トイ</t>
    </rPh>
    <phoneticPr fontId="1"/>
  </si>
  <si>
    <t>問１０</t>
    <rPh sb="0" eb="1">
      <t>トイ</t>
    </rPh>
    <phoneticPr fontId="1"/>
  </si>
  <si>
    <t>問１１</t>
    <rPh sb="0" eb="1">
      <t>トイ</t>
    </rPh>
    <phoneticPr fontId="1"/>
  </si>
  <si>
    <t>　１）施設はご利用者様が満足した生活が送れるように取り組んでいると思いますか？　</t>
    <rPh sb="3" eb="5">
      <t>シセツ</t>
    </rPh>
    <rPh sb="7" eb="11">
      <t>リヨウシャサマ</t>
    </rPh>
    <rPh sb="12" eb="14">
      <t>マンゾク</t>
    </rPh>
    <rPh sb="16" eb="18">
      <t>セイカツ</t>
    </rPh>
    <rPh sb="19" eb="20">
      <t>オク</t>
    </rPh>
    <rPh sb="25" eb="26">
      <t>ト</t>
    </rPh>
    <rPh sb="27" eb="28">
      <t>ク</t>
    </rPh>
    <rPh sb="33" eb="34">
      <t>オモ</t>
    </rPh>
    <phoneticPr fontId="1"/>
  </si>
  <si>
    <t>　３）施設や職員は、ご本人やご家族の意見に対して迅速に対応してくれていますか？</t>
    <phoneticPr fontId="1"/>
  </si>
  <si>
    <t>　４）何か相談や困り事のあった時に、気軽に職員に相談できますか？</t>
    <phoneticPr fontId="1"/>
  </si>
  <si>
    <t>　５）職員の顔と名前は一致しますか？</t>
    <phoneticPr fontId="1"/>
  </si>
  <si>
    <t>６）職員の接遇（言葉遣いや応対）、身だしなみなどはきちんとできていますか？</t>
    <phoneticPr fontId="1"/>
  </si>
  <si>
    <t>７）居室担当職員の対応に不備や要望はございませんか？</t>
    <phoneticPr fontId="1"/>
  </si>
  <si>
    <t>　８）ご本人様へのサービス提供状況は分かりやすいですか？</t>
    <phoneticPr fontId="1"/>
  </si>
  <si>
    <t>９）健康状態が変化したときやケガ等の事故が発生した時の対応はいかがでしたか？</t>
    <phoneticPr fontId="1"/>
  </si>
  <si>
    <t>１０）ご利用者様に関係する全職員（内外）医師やｹｱﾏﾈｰｼﾞｬｰと情報を共有し連携が図られていると感じますか？</t>
    <phoneticPr fontId="1"/>
  </si>
  <si>
    <t>　１１）施設利用を今後も継続したいと思えますか？</t>
    <phoneticPr fontId="1"/>
  </si>
  <si>
    <t>■ご意見まとめ</t>
    <rPh sb="2" eb="4">
      <t>イケン</t>
    </rPh>
    <phoneticPr fontId="1"/>
  </si>
  <si>
    <t>ホームページのお知らせ</t>
    <rPh sb="8" eb="9">
      <t>シ</t>
    </rPh>
    <phoneticPr fontId="1"/>
  </si>
  <si>
    <t>令和6年１月１０日～令和6年２月１５日</t>
    <rPh sb="0" eb="2">
      <t>レイワ</t>
    </rPh>
    <rPh sb="3" eb="4">
      <t>ネン</t>
    </rPh>
    <rPh sb="5" eb="6">
      <t>ガツ</t>
    </rPh>
    <rPh sb="8" eb="9">
      <t>ヒ</t>
    </rPh>
    <rPh sb="10" eb="12">
      <t>レイワ</t>
    </rPh>
    <rPh sb="13" eb="14">
      <t>ネン</t>
    </rPh>
    <rPh sb="15" eb="16">
      <t>ガツ</t>
    </rPh>
    <rPh sb="18" eb="19">
      <t>ヒ</t>
    </rPh>
    <phoneticPr fontId="1"/>
  </si>
  <si>
    <t>山本　誠</t>
    <rPh sb="0" eb="2">
      <t>ヤマモト</t>
    </rPh>
    <rPh sb="3" eb="4">
      <t>マコト</t>
    </rPh>
    <phoneticPr fontId="1"/>
  </si>
  <si>
    <t>令和５年１２月時点の有料老人ホーム入居者様及びご家族様</t>
    <rPh sb="0" eb="2">
      <t>レイワ</t>
    </rPh>
    <rPh sb="3" eb="4">
      <t>ネン</t>
    </rPh>
    <rPh sb="6" eb="7">
      <t>ガツ</t>
    </rPh>
    <rPh sb="7" eb="9">
      <t>ジテン</t>
    </rPh>
    <rPh sb="10" eb="14">
      <t>ユウリョウロウジン</t>
    </rPh>
    <rPh sb="17" eb="20">
      <t>ニュウキョシャ</t>
    </rPh>
    <rPh sb="20" eb="21">
      <t>サマ</t>
    </rPh>
    <rPh sb="21" eb="22">
      <t>オヨ</t>
    </rPh>
    <rPh sb="24" eb="27">
      <t>カゾクサマ</t>
    </rPh>
    <phoneticPr fontId="1"/>
  </si>
  <si>
    <t>2023年（令和5年）度　ご利用者様・ご家族様アンケート調査　集計結果</t>
    <rPh sb="4" eb="5">
      <t>ネン</t>
    </rPh>
    <rPh sb="6" eb="8">
      <t>レイワ</t>
    </rPh>
    <rPh sb="9" eb="10">
      <t>ネン</t>
    </rPh>
    <rPh sb="11" eb="12">
      <t>ド</t>
    </rPh>
    <rPh sb="14" eb="16">
      <t>リヨウ</t>
    </rPh>
    <rPh sb="16" eb="17">
      <t>シャ</t>
    </rPh>
    <rPh sb="17" eb="18">
      <t>サマ</t>
    </rPh>
    <rPh sb="20" eb="22">
      <t>カゾク</t>
    </rPh>
    <rPh sb="22" eb="23">
      <t>サマ</t>
    </rPh>
    <rPh sb="28" eb="30">
      <t>チョウサ</t>
    </rPh>
    <rPh sb="31" eb="33">
      <t>シュウケイ</t>
    </rPh>
    <rPh sb="33" eb="35">
      <t>ケッカ</t>
    </rPh>
    <phoneticPr fontId="1"/>
  </si>
  <si>
    <t>13名</t>
    <rPh sb="2" eb="3">
      <t>メイ</t>
    </rPh>
    <phoneticPr fontId="1"/>
  </si>
  <si>
    <t>思っている</t>
    <rPh sb="0" eb="1">
      <t>オモ</t>
    </rPh>
    <phoneticPr fontId="1"/>
  </si>
  <si>
    <t>まあ思っている</t>
    <rPh sb="2" eb="3">
      <t>オモ</t>
    </rPh>
    <phoneticPr fontId="1"/>
  </si>
  <si>
    <t>あまり思っていない</t>
    <rPh sb="3" eb="4">
      <t>オモ</t>
    </rPh>
    <phoneticPr fontId="1"/>
  </si>
  <si>
    <t>思っていない</t>
    <rPh sb="0" eb="1">
      <t>オモ</t>
    </rPh>
    <phoneticPr fontId="1"/>
  </si>
  <si>
    <t>そう思う</t>
    <rPh sb="2" eb="3">
      <t>オモ</t>
    </rPh>
    <phoneticPr fontId="1"/>
  </si>
  <si>
    <t>まあそう思う</t>
    <rPh sb="4" eb="5">
      <t>オモ</t>
    </rPh>
    <phoneticPr fontId="1"/>
  </si>
  <si>
    <t>あまり思わない</t>
    <rPh sb="3" eb="4">
      <t>オモ</t>
    </rPh>
    <phoneticPr fontId="1"/>
  </si>
  <si>
    <t>思わない</t>
    <rPh sb="0" eb="1">
      <t>オモ</t>
    </rPh>
    <phoneticPr fontId="1"/>
  </si>
  <si>
    <t>　いつもありがとうございます。母を支えてくださってありがとうございます。面会に行くことは考えてないです。会議で顔を
　見る事ができるので、すみません。宜しくお願いします。</t>
    <rPh sb="15" eb="16">
      <t>ハハ</t>
    </rPh>
    <rPh sb="17" eb="18">
      <t>ササ</t>
    </rPh>
    <rPh sb="36" eb="38">
      <t>メンカイ</t>
    </rPh>
    <rPh sb="39" eb="40">
      <t>イ</t>
    </rPh>
    <rPh sb="44" eb="45">
      <t>カンガ</t>
    </rPh>
    <rPh sb="52" eb="54">
      <t>カイギ</t>
    </rPh>
    <rPh sb="55" eb="56">
      <t>カオ</t>
    </rPh>
    <rPh sb="59" eb="60">
      <t>ミ</t>
    </rPh>
    <rPh sb="61" eb="62">
      <t>コト</t>
    </rPh>
    <rPh sb="75" eb="76">
      <t>ヨロ</t>
    </rPh>
    <rPh sb="79" eb="80">
      <t>ネガ</t>
    </rPh>
    <phoneticPr fontId="1"/>
  </si>
  <si>
    <t>　ご記入ありがとうございます。
　現在週に1回の事前予約制（平日1枠・土日祝2枠）で30分間の面会を設けています。お時間の都合がつくときにでも
　どうぞご面会ください。</t>
    <rPh sb="2" eb="4">
      <t>キニュウ</t>
    </rPh>
    <rPh sb="17" eb="19">
      <t>ゲンザイ</t>
    </rPh>
    <rPh sb="19" eb="20">
      <t>シュウ</t>
    </rPh>
    <rPh sb="22" eb="23">
      <t>カイ</t>
    </rPh>
    <rPh sb="24" eb="26">
      <t>ジゼン</t>
    </rPh>
    <rPh sb="26" eb="28">
      <t>ヨヤク</t>
    </rPh>
    <rPh sb="28" eb="29">
      <t>セイ</t>
    </rPh>
    <rPh sb="30" eb="32">
      <t>ヘイジツ</t>
    </rPh>
    <rPh sb="33" eb="34">
      <t>ワク</t>
    </rPh>
    <rPh sb="35" eb="37">
      <t>ドニチ</t>
    </rPh>
    <rPh sb="37" eb="38">
      <t>シュク</t>
    </rPh>
    <rPh sb="39" eb="40">
      <t>ワク</t>
    </rPh>
    <rPh sb="44" eb="45">
      <t>フン</t>
    </rPh>
    <rPh sb="45" eb="46">
      <t>カン</t>
    </rPh>
    <rPh sb="47" eb="49">
      <t>メンカイ</t>
    </rPh>
    <rPh sb="50" eb="51">
      <t>モウ</t>
    </rPh>
    <rPh sb="58" eb="60">
      <t>ジカン</t>
    </rPh>
    <rPh sb="61" eb="63">
      <t>ツゴウ</t>
    </rPh>
    <rPh sb="77" eb="79">
      <t>メンカイ</t>
    </rPh>
    <phoneticPr fontId="1"/>
  </si>
  <si>
    <t>　いつも親身に接してくださってありがたいです。</t>
    <rPh sb="4" eb="6">
      <t>シンミ</t>
    </rPh>
    <rPh sb="7" eb="8">
      <t>セッ</t>
    </rPh>
    <phoneticPr fontId="1"/>
  </si>
  <si>
    <t>　利用者の状況について、職員間での横連絡が不十分で、職員によって家族への説明内容が違うことが何回もあった。
　情報共有ノートのようなものはありませんか？電話対応された内容が担当に伝わっていないことも多い。</t>
    <rPh sb="1" eb="4">
      <t>リヨウシャ</t>
    </rPh>
    <rPh sb="5" eb="7">
      <t>ジョウキョウ</t>
    </rPh>
    <rPh sb="12" eb="15">
      <t>ショクインカン</t>
    </rPh>
    <rPh sb="17" eb="18">
      <t>ヨコ</t>
    </rPh>
    <rPh sb="18" eb="20">
      <t>レンラク</t>
    </rPh>
    <rPh sb="21" eb="24">
      <t>フジュウブン</t>
    </rPh>
    <rPh sb="26" eb="28">
      <t>ショクイン</t>
    </rPh>
    <rPh sb="32" eb="34">
      <t>カゾク</t>
    </rPh>
    <rPh sb="36" eb="38">
      <t>セツメイ</t>
    </rPh>
    <rPh sb="38" eb="40">
      <t>ナイヨウ</t>
    </rPh>
    <rPh sb="41" eb="42">
      <t>チガ</t>
    </rPh>
    <rPh sb="46" eb="48">
      <t>ナンカイ</t>
    </rPh>
    <rPh sb="55" eb="57">
      <t>ジョウホウ</t>
    </rPh>
    <rPh sb="57" eb="59">
      <t>キョウユウ</t>
    </rPh>
    <rPh sb="76" eb="78">
      <t>デンワ</t>
    </rPh>
    <rPh sb="78" eb="80">
      <t>タイオウ</t>
    </rPh>
    <rPh sb="83" eb="85">
      <t>ナイヨウ</t>
    </rPh>
    <rPh sb="86" eb="88">
      <t>タントウ</t>
    </rPh>
    <rPh sb="89" eb="90">
      <t>ツタ</t>
    </rPh>
    <rPh sb="99" eb="100">
      <t>オオ</t>
    </rPh>
    <phoneticPr fontId="1"/>
  </si>
  <si>
    <t>21名</t>
    <rPh sb="2" eb="3">
      <t>メイ</t>
    </rPh>
    <phoneticPr fontId="1"/>
  </si>
  <si>
    <t>61％</t>
    <phoneticPr fontId="1"/>
  </si>
  <si>
    <t>　自分でやってみようと思う気持ち出てきてすごいと感じてます。</t>
    <rPh sb="1" eb="3">
      <t>ジブン</t>
    </rPh>
    <rPh sb="11" eb="12">
      <t>オモ</t>
    </rPh>
    <rPh sb="13" eb="15">
      <t>キモ</t>
    </rPh>
    <rPh sb="16" eb="17">
      <t>デ</t>
    </rPh>
    <rPh sb="24" eb="25">
      <t>カン</t>
    </rPh>
    <phoneticPr fontId="1"/>
  </si>
  <si>
    <t>　お医者さんから伺ったことで、判断に迷う時も、いろいろな方面からアドバイスしていただき大変助かります。</t>
    <rPh sb="2" eb="4">
      <t>イシャ</t>
    </rPh>
    <rPh sb="8" eb="9">
      <t>ウカガ</t>
    </rPh>
    <rPh sb="15" eb="17">
      <t>ハンダン</t>
    </rPh>
    <rPh sb="18" eb="19">
      <t>マヨ</t>
    </rPh>
    <rPh sb="20" eb="21">
      <t>トキ</t>
    </rPh>
    <rPh sb="28" eb="30">
      <t>ホウメン</t>
    </rPh>
    <rPh sb="43" eb="45">
      <t>タイヘン</t>
    </rPh>
    <rPh sb="45" eb="46">
      <t>タス</t>
    </rPh>
    <phoneticPr fontId="1"/>
  </si>
  <si>
    <t>　ご記入ありがとうございます。
　日頃からの関わりから、あくまでもご参考までに相談・提案とさせていただいております。私たちも、判断に迷う事は
　多々あります。お答えできる事、できない事もありますが、まずはご相談ください。</t>
    <rPh sb="2" eb="4">
      <t>キニュウ</t>
    </rPh>
    <rPh sb="17" eb="19">
      <t>ヒゴロ</t>
    </rPh>
    <rPh sb="22" eb="23">
      <t>カカ</t>
    </rPh>
    <rPh sb="34" eb="36">
      <t>サンコウ</t>
    </rPh>
    <rPh sb="39" eb="41">
      <t>ソウダン</t>
    </rPh>
    <rPh sb="42" eb="44">
      <t>テイアン</t>
    </rPh>
    <rPh sb="58" eb="59">
      <t>ワタシ</t>
    </rPh>
    <phoneticPr fontId="1"/>
  </si>
  <si>
    <t xml:space="preserve">
　ご記入ありがとうございます。
　親切に対応を心がけ、今後も思いやりを持ってご対応をして参ります。
</t>
    <rPh sb="3" eb="5">
      <t>キニュウ</t>
    </rPh>
    <rPh sb="18" eb="20">
      <t>シンセツ</t>
    </rPh>
    <rPh sb="21" eb="23">
      <t>タイオウ</t>
    </rPh>
    <rPh sb="24" eb="25">
      <t>ココロ</t>
    </rPh>
    <rPh sb="28" eb="30">
      <t>コンゴ</t>
    </rPh>
    <rPh sb="31" eb="32">
      <t>オモ</t>
    </rPh>
    <rPh sb="36" eb="37">
      <t>モ</t>
    </rPh>
    <rPh sb="40" eb="42">
      <t>タイオウ</t>
    </rPh>
    <rPh sb="45" eb="46">
      <t>マイ</t>
    </rPh>
    <phoneticPr fontId="1"/>
  </si>
  <si>
    <t>　母の体調や日々の様子も入居した頃よりずいぶん低下しておりますが、変化にすぐ気づいていただき、迅速な対応、
　受診等していただき今の状態が維持できていると思い感謝の思いです。母の安らげる、馴染みの場所になっている
  んだと本当にありがたい思いです。今後ともよろしくお願い致します。</t>
    <rPh sb="1" eb="2">
      <t>ハハ</t>
    </rPh>
    <rPh sb="3" eb="5">
      <t>タイチョウ</t>
    </rPh>
    <rPh sb="6" eb="8">
      <t>ヒビ</t>
    </rPh>
    <rPh sb="9" eb="11">
      <t>ヨウス</t>
    </rPh>
    <rPh sb="12" eb="14">
      <t>ニュウキョ</t>
    </rPh>
    <rPh sb="16" eb="17">
      <t>コロ</t>
    </rPh>
    <rPh sb="23" eb="25">
      <t>テイカ</t>
    </rPh>
    <rPh sb="33" eb="35">
      <t>ヘンカ</t>
    </rPh>
    <rPh sb="38" eb="39">
      <t>キ</t>
    </rPh>
    <rPh sb="47" eb="49">
      <t>ジンソク</t>
    </rPh>
    <rPh sb="50" eb="52">
      <t>タイオウ</t>
    </rPh>
    <rPh sb="55" eb="57">
      <t>ジュシン</t>
    </rPh>
    <rPh sb="57" eb="58">
      <t>トウ</t>
    </rPh>
    <rPh sb="64" eb="65">
      <t>イマ</t>
    </rPh>
    <rPh sb="66" eb="68">
      <t>ジョウタイ</t>
    </rPh>
    <rPh sb="69" eb="71">
      <t>イジ</t>
    </rPh>
    <rPh sb="77" eb="78">
      <t>オモ</t>
    </rPh>
    <rPh sb="79" eb="81">
      <t>カンシャ</t>
    </rPh>
    <rPh sb="82" eb="83">
      <t>オモ</t>
    </rPh>
    <rPh sb="87" eb="88">
      <t>ハハ</t>
    </rPh>
    <rPh sb="89" eb="90">
      <t>ヤス</t>
    </rPh>
    <rPh sb="94" eb="96">
      <t>ナジ</t>
    </rPh>
    <rPh sb="98" eb="100">
      <t>バショ</t>
    </rPh>
    <rPh sb="112" eb="114">
      <t>ホントウ</t>
    </rPh>
    <rPh sb="120" eb="121">
      <t>オモ</t>
    </rPh>
    <rPh sb="125" eb="127">
      <t>コンゴ</t>
    </rPh>
    <rPh sb="134" eb="135">
      <t>ネガ</t>
    </rPh>
    <rPh sb="136" eb="137">
      <t>イタ</t>
    </rPh>
    <phoneticPr fontId="1"/>
  </si>
  <si>
    <t>　ご記入ありがとうございます。
　看護師・介護職で利用者様の体調観察を行い、異変を察知し、訪問診療医への報告にてご対応させて頂いております。
　家族様へ、緊急連絡（専用携帯電話）をさせて頂く場合がございますので、その時にはご対応お願い致します。
　引き続き、利用者様の安全を第一と考えて、体調には留意して参ります。</t>
    <rPh sb="2" eb="4">
      <t>キニュウ</t>
    </rPh>
    <rPh sb="17" eb="20">
      <t>カンゴシ</t>
    </rPh>
    <rPh sb="21" eb="24">
      <t>カイゴショク</t>
    </rPh>
    <rPh sb="25" eb="28">
      <t>リヨウシャ</t>
    </rPh>
    <rPh sb="28" eb="29">
      <t>サマ</t>
    </rPh>
    <rPh sb="30" eb="32">
      <t>タイチョウ</t>
    </rPh>
    <rPh sb="32" eb="34">
      <t>カンサツ</t>
    </rPh>
    <rPh sb="35" eb="36">
      <t>オコナ</t>
    </rPh>
    <rPh sb="38" eb="40">
      <t>イヘン</t>
    </rPh>
    <rPh sb="41" eb="43">
      <t>サッチ</t>
    </rPh>
    <rPh sb="45" eb="49">
      <t>ホウモンシンリョウ</t>
    </rPh>
    <rPh sb="49" eb="50">
      <t>イ</t>
    </rPh>
    <rPh sb="52" eb="54">
      <t>ホウコク</t>
    </rPh>
    <rPh sb="57" eb="59">
      <t>タイオウ</t>
    </rPh>
    <rPh sb="62" eb="63">
      <t>イタダ</t>
    </rPh>
    <rPh sb="72" eb="75">
      <t>カゾクサマ</t>
    </rPh>
    <rPh sb="77" eb="81">
      <t>キンキュウレンラク</t>
    </rPh>
    <rPh sb="82" eb="84">
      <t>センヨウ</t>
    </rPh>
    <rPh sb="84" eb="86">
      <t>ケイタイ</t>
    </rPh>
    <rPh sb="86" eb="88">
      <t>デンワ</t>
    </rPh>
    <rPh sb="93" eb="94">
      <t>イタダ</t>
    </rPh>
    <rPh sb="95" eb="97">
      <t>バアイ</t>
    </rPh>
    <rPh sb="108" eb="109">
      <t>トキ</t>
    </rPh>
    <rPh sb="112" eb="114">
      <t>タイオウ</t>
    </rPh>
    <rPh sb="115" eb="116">
      <t>ネガ</t>
    </rPh>
    <rPh sb="117" eb="118">
      <t>イタ</t>
    </rPh>
    <rPh sb="124" eb="125">
      <t>ヒ</t>
    </rPh>
    <rPh sb="126" eb="127">
      <t>ツヅ</t>
    </rPh>
    <rPh sb="129" eb="132">
      <t>リヨウシャ</t>
    </rPh>
    <rPh sb="132" eb="133">
      <t>サマ</t>
    </rPh>
    <rPh sb="134" eb="136">
      <t>アンゼン</t>
    </rPh>
    <rPh sb="137" eb="139">
      <t>ダイイチ</t>
    </rPh>
    <rPh sb="140" eb="141">
      <t>カンガ</t>
    </rPh>
    <rPh sb="144" eb="146">
      <t>タイチョウ</t>
    </rPh>
    <rPh sb="148" eb="150">
      <t>リュウイ</t>
    </rPh>
    <rPh sb="152" eb="153">
      <t>マイ</t>
    </rPh>
    <phoneticPr fontId="1"/>
  </si>
  <si>
    <t>　ご記入ありがとうございます。
　連絡内容の伝わりに不足を感じられた事に対して、失礼致しました。弊社では、連絡ノートの活用・タブレット入力・
　引継ぎにて情報共有を図っております。今後、同様な事がございましたら、直接ご問い合わせお願い致します。</t>
    <rPh sb="2" eb="4">
      <t>キニュウ</t>
    </rPh>
    <rPh sb="17" eb="19">
      <t>レンラク</t>
    </rPh>
    <rPh sb="19" eb="21">
      <t>ナイヨウ</t>
    </rPh>
    <rPh sb="22" eb="23">
      <t>ツタ</t>
    </rPh>
    <rPh sb="26" eb="28">
      <t>フソク</t>
    </rPh>
    <rPh sb="29" eb="30">
      <t>カン</t>
    </rPh>
    <rPh sb="34" eb="35">
      <t>コト</t>
    </rPh>
    <rPh sb="36" eb="37">
      <t>タイ</t>
    </rPh>
    <rPh sb="40" eb="42">
      <t>シツレイ</t>
    </rPh>
    <rPh sb="42" eb="43">
      <t>イタ</t>
    </rPh>
    <rPh sb="48" eb="50">
      <t>ヘイシャ</t>
    </rPh>
    <rPh sb="53" eb="55">
      <t>レンラク</t>
    </rPh>
    <rPh sb="59" eb="61">
      <t>カツヨウ</t>
    </rPh>
    <rPh sb="67" eb="69">
      <t>ニュウリョク</t>
    </rPh>
    <rPh sb="72" eb="74">
      <t>ヒキツ</t>
    </rPh>
    <rPh sb="77" eb="79">
      <t>ジョウホウ</t>
    </rPh>
    <rPh sb="79" eb="81">
      <t>キョウユウ</t>
    </rPh>
    <rPh sb="82" eb="83">
      <t>ハカ</t>
    </rPh>
    <rPh sb="90" eb="92">
      <t>コンゴ</t>
    </rPh>
    <rPh sb="93" eb="95">
      <t>ドウヨウ</t>
    </rPh>
    <rPh sb="96" eb="97">
      <t>コト</t>
    </rPh>
    <rPh sb="106" eb="108">
      <t>チョクセツ</t>
    </rPh>
    <rPh sb="109" eb="110">
      <t>ト</t>
    </rPh>
    <rPh sb="111" eb="112">
      <t>ア</t>
    </rPh>
    <rPh sb="115" eb="116">
      <t>ネガ</t>
    </rPh>
    <rPh sb="117" eb="118">
      <t>イタ</t>
    </rPh>
    <phoneticPr fontId="1"/>
  </si>
  <si>
    <t>　ご記入ありがとうございます。
　ご本人のできる事を日常へ取り入れて、可能性を発揮し自信へ繋がるように支援して参ります。</t>
    <rPh sb="2" eb="4">
      <t>キニュウ</t>
    </rPh>
    <rPh sb="18" eb="20">
      <t>ホンニン</t>
    </rPh>
    <rPh sb="24" eb="25">
      <t>コト</t>
    </rPh>
    <rPh sb="26" eb="28">
      <t>ニチジョウ</t>
    </rPh>
    <rPh sb="29" eb="30">
      <t>ト</t>
    </rPh>
    <rPh sb="31" eb="32">
      <t>イ</t>
    </rPh>
    <rPh sb="35" eb="38">
      <t>カノウセイ</t>
    </rPh>
    <rPh sb="39" eb="41">
      <t>ハッキ</t>
    </rPh>
    <rPh sb="42" eb="44">
      <t>ジシン</t>
    </rPh>
    <rPh sb="45" eb="46">
      <t>ツナ</t>
    </rPh>
    <rPh sb="51" eb="53">
      <t>シエン</t>
    </rPh>
    <rPh sb="55" eb="56">
      <t>マイ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</si>
</sst>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8"/>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7"/>
      <color theme="1"/>
      <name val="ＭＳ Ｐゴシック"/>
      <family val="3"/>
      <charset val="128"/>
      <scheme val="minor"/>
    </font>
    <font>
      <sz val="7"/>
      <color theme="1"/>
      <name val="ＭＳ Ｐゴシック"/>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6" fontId="12" fillId="0" borderId="0" applyFont="0" applyFill="0" applyBorder="0" applyAlignment="0" applyProtection="0">
      <alignment vertical="center"/>
    </xf>
  </cellStyleXfs>
  <cellXfs count="58">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49" fontId="4" fillId="0" borderId="0" xfId="0" applyNumberFormat="1" applyFont="1" applyAlignment="1">
      <alignment horizontal="right" vertical="center"/>
    </xf>
    <xf numFmtId="0" fontId="0" fillId="0" borderId="0" xfId="0" applyAlignment="1">
      <alignment horizontal="left" vertical="center"/>
    </xf>
    <xf numFmtId="49" fontId="6" fillId="0" borderId="0" xfId="0" applyNumberFormat="1" applyFont="1" applyAlignment="1">
      <alignment vertical="top"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xf>
    <xf numFmtId="0" fontId="3" fillId="0" borderId="0" xfId="0" applyFont="1" applyAlignment="1">
      <alignment horizontal="left" vertical="center"/>
    </xf>
    <xf numFmtId="0" fontId="3" fillId="0" borderId="1" xfId="0" applyFont="1" applyBorder="1" applyAlignment="1">
      <alignment horizontal="center" vertical="center"/>
    </xf>
    <xf numFmtId="49" fontId="8" fillId="0" borderId="0" xfId="0" applyNumberFormat="1" applyFont="1" applyAlignment="1">
      <alignment horizontal="left" vertical="top"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2" fillId="0" borderId="1" xfId="0" applyFont="1" applyBorder="1" applyAlignment="1">
      <alignment horizontal="center" vertical="center"/>
    </xf>
    <xf numFmtId="0" fontId="11"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left" vertical="center"/>
    </xf>
    <xf numFmtId="49" fontId="4" fillId="0" borderId="1" xfId="0" applyNumberFormat="1" applyFont="1" applyBorder="1" applyAlignment="1">
      <alignment horizontal="center" vertical="center"/>
    </xf>
    <xf numFmtId="0" fontId="11" fillId="0" borderId="1" xfId="0" applyFont="1" applyBorder="1" applyAlignment="1">
      <alignment horizontal="center" vertical="center"/>
    </xf>
    <xf numFmtId="49" fontId="4" fillId="0" borderId="0" xfId="0" applyNumberFormat="1" applyFont="1" applyAlignment="1">
      <alignment horizontal="center" vertical="center"/>
    </xf>
    <xf numFmtId="0" fontId="8" fillId="0" borderId="0" xfId="0" applyFont="1" applyAlignment="1">
      <alignment horizontal="left" vertical="center"/>
    </xf>
    <xf numFmtId="0" fontId="11"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xf>
    <xf numFmtId="0" fontId="4" fillId="0" borderId="0" xfId="0" applyFont="1"/>
    <xf numFmtId="0" fontId="4" fillId="0" borderId="0" xfId="0" applyFont="1" applyAlignment="1">
      <alignment horizontal="left" vertical="center"/>
    </xf>
    <xf numFmtId="0" fontId="4" fillId="0" borderId="0" xfId="0" applyFont="1" applyAlignment="1">
      <alignment vertical="center"/>
    </xf>
    <xf numFmtId="6" fontId="6" fillId="0" borderId="1" xfId="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center" vertical="center"/>
    </xf>
    <xf numFmtId="0" fontId="3" fillId="2" borderId="1" xfId="0" applyFont="1" applyFill="1" applyBorder="1" applyAlignment="1">
      <alignment horizontal="center" vertical="center"/>
    </xf>
    <xf numFmtId="49" fontId="3" fillId="0" borderId="1" xfId="0" applyNumberFormat="1" applyFont="1" applyBorder="1" applyAlignment="1">
      <alignment horizontal="center" vertical="center"/>
    </xf>
    <xf numFmtId="0" fontId="14"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6" fillId="2" borderId="1" xfId="0" applyFont="1" applyFill="1" applyBorder="1" applyAlignment="1">
      <alignment horizontal="center" vertical="center"/>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xf>
    <xf numFmtId="49" fontId="8" fillId="0" borderId="4" xfId="0" applyNumberFormat="1" applyFont="1" applyBorder="1" applyAlignment="1">
      <alignment horizontal="left" vertical="center"/>
    </xf>
    <xf numFmtId="0" fontId="0" fillId="0" borderId="0" xfId="0" applyAlignment="1">
      <alignment horizontal="left" vertical="center"/>
    </xf>
    <xf numFmtId="0" fontId="7" fillId="2" borderId="2" xfId="0" applyFont="1" applyFill="1" applyBorder="1" applyAlignment="1">
      <alignment horizontal="center" vertical="center"/>
    </xf>
    <xf numFmtId="0" fontId="6" fillId="2" borderId="4" xfId="0" applyFont="1" applyFill="1" applyBorder="1" applyAlignment="1">
      <alignment horizontal="center" vertical="center"/>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horizontal="right" vertical="center"/>
    </xf>
  </cellXfs>
  <cellStyles count="2">
    <cellStyle name="通貨" xfId="1" builtinId="7"/>
    <cellStyle name="標準" xfId="0" builtinId="0"/>
  </cellStyles>
  <dxfs count="0"/>
  <tableStyles count="0" defaultTableStyle="TableStyleMedium2" defaultPivotStyle="PivotStyleMedium9"/>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microsoft.com/office/2017/10/relationships/person" Target="persons/person1.xml"/><Relationship Id="rId4" Type="http://schemas.openxmlformats.org/officeDocument/2006/relationships/styles" Target="styles.xml"/><Relationship Id="rId9" Type="http://schemas.microsoft.com/office/2017/10/relationships/person" Target="persons/pers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2"/>
          <c:spPr>
            <a:solidFill>
              <a:srgbClr val="FF9999"/>
            </a:solidFill>
            <a:ln>
              <a:noFill/>
            </a:ln>
            <a:effectLst/>
          </c:spPr>
          <c:invertIfNegative val="0"/>
          <c:cat>
            <c:strRef>
              <c:f>集計①!$B$13:$B$18</c:f>
              <c:strCache>
                <c:ptCount val="6"/>
                <c:pt idx="0">
                  <c:v>取り組んでいると感じる</c:v>
                </c:pt>
                <c:pt idx="1">
                  <c:v>まぁ取り組んでいると感じる</c:v>
                </c:pt>
                <c:pt idx="2">
                  <c:v>どちらとも言えない、よく分からない</c:v>
                </c:pt>
                <c:pt idx="3">
                  <c:v>あまり取り組んでいないように感じる</c:v>
                </c:pt>
                <c:pt idx="4">
                  <c:v>取り組んでいないと感じる</c:v>
                </c:pt>
                <c:pt idx="5">
                  <c:v>無回答</c:v>
                </c:pt>
              </c:strCache>
            </c:strRef>
          </c:cat>
          <c:val>
            <c:numRef>
              <c:f>集計①!$C$13:$C$18</c:f>
              <c:numCache>
                <c:formatCode>General</c:formatCode>
                <c:ptCount val="6"/>
                <c:pt idx="0">
                  <c:v>11</c:v>
                </c:pt>
                <c:pt idx="1">
                  <c:v>2</c:v>
                </c:pt>
                <c:pt idx="2">
                  <c:v>0</c:v>
                </c:pt>
                <c:pt idx="3">
                  <c:v>0</c:v>
                </c:pt>
                <c:pt idx="4">
                  <c:v>0</c:v>
                </c:pt>
                <c:pt idx="5">
                  <c:v>8</c:v>
                </c:pt>
              </c:numCache>
            </c:numRef>
          </c:val>
          <c:extLst>
            <c:ext xmlns:c16="http://schemas.microsoft.com/office/drawing/2014/chart" uri="{C3380CC4-5D6E-409C-BE32-E72D297353CC}">
              <c16:uniqueId val="{00000000-D267-4AA7-9BFF-68DDDAE21DD7}"/>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集計①!$B$13:$B$18</c15:sqref>
                        </c15:formulaRef>
                      </c:ext>
                    </c:extLst>
                    <c:strCache>
                      <c:ptCount val="6"/>
                      <c:pt idx="0">
                        <c:v>取り組んでいると感じる</c:v>
                      </c:pt>
                      <c:pt idx="1">
                        <c:v>まぁ取り組んでいると感じる</c:v>
                      </c:pt>
                      <c:pt idx="2">
                        <c:v>どちらとも言えない、よく分からない</c:v>
                      </c:pt>
                      <c:pt idx="3">
                        <c:v>あまり取り組んでいないように感じる</c:v>
                      </c:pt>
                      <c:pt idx="4">
                        <c:v>取り組んでいないと感じる</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D267-4AA7-9BFF-68DDDAE21DD7}"/>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集計①!$B$13:$B$18</c15:sqref>
                        </c15:formulaRef>
                      </c:ext>
                    </c:extLst>
                    <c:strCache>
                      <c:ptCount val="6"/>
                      <c:pt idx="0">
                        <c:v>取り組んでいると感じる</c:v>
                      </c:pt>
                      <c:pt idx="1">
                        <c:v>まぁ取り組んでいると感じる</c:v>
                      </c:pt>
                      <c:pt idx="2">
                        <c:v>どちらとも言えない、よく分からない</c:v>
                      </c:pt>
                      <c:pt idx="3">
                        <c:v>あまり取り組んでいないように感じる</c:v>
                      </c:pt>
                      <c:pt idx="4">
                        <c:v>取り組んでいないと感じる</c:v>
                      </c:pt>
                      <c:pt idx="5">
                        <c:v>無回答</c:v>
                      </c:pt>
                    </c:strCache>
                  </c:strRef>
                </c:cat>
                <c:val>
                  <c:numRef>
                    <c:extLst xmlns:c15="http://schemas.microsoft.com/office/drawing/2012/chart">
                      <c:ext xmlns:c15="http://schemas.microsoft.com/office/drawing/2012/chart" uri="{02D57815-91ED-43cb-92C2-25804820EDAC}">
                        <c15:formulaRef>
                          <c15:sqref>'ベース (2)'!#REF!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2-D267-4AA7-9BFF-68DDDAE21DD7}"/>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集計①!$B$93:$B$98</c:f>
              <c:strCache>
                <c:ptCount val="6"/>
                <c:pt idx="0">
                  <c:v>思っている</c:v>
                </c:pt>
                <c:pt idx="1">
                  <c:v>まあ思っている</c:v>
                </c:pt>
                <c:pt idx="2">
                  <c:v>どちらとも言えない</c:v>
                </c:pt>
                <c:pt idx="3">
                  <c:v>あまり思っていない</c:v>
                </c:pt>
                <c:pt idx="4">
                  <c:v>思っていない</c:v>
                </c:pt>
                <c:pt idx="5">
                  <c:v>無回答</c:v>
                </c:pt>
              </c:strCache>
            </c:strRef>
          </c:cat>
          <c:val>
            <c:numRef>
              <c:f>集計①!$C$93:$C$98</c:f>
              <c:numCache>
                <c:formatCode>General</c:formatCode>
                <c:ptCount val="6"/>
                <c:pt idx="0">
                  <c:v>11</c:v>
                </c:pt>
                <c:pt idx="1">
                  <c:v>1</c:v>
                </c:pt>
                <c:pt idx="2">
                  <c:v>1</c:v>
                </c:pt>
                <c:pt idx="3">
                  <c:v>0</c:v>
                </c:pt>
                <c:pt idx="4">
                  <c:v>0</c:v>
                </c:pt>
                <c:pt idx="5">
                  <c:v>8</c:v>
                </c:pt>
              </c:numCache>
            </c:numRef>
          </c:val>
          <c:extLst>
            <c:ext xmlns:c16="http://schemas.microsoft.com/office/drawing/2014/chart" uri="{C3380CC4-5D6E-409C-BE32-E72D297353CC}">
              <c16:uniqueId val="{00000001-5F5B-4F2C-BCDC-550BFA34BA1C}"/>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集計①!$B$93:$B$98</c15:sqref>
                        </c15:formulaRef>
                      </c:ext>
                    </c:extLst>
                    <c:strCache>
                      <c:ptCount val="6"/>
                      <c:pt idx="0">
                        <c:v>思っている</c:v>
                      </c:pt>
                      <c:pt idx="1">
                        <c:v>まあ思っている</c:v>
                      </c:pt>
                      <c:pt idx="2">
                        <c:v>どちらとも言えない</c:v>
                      </c:pt>
                      <c:pt idx="3">
                        <c:v>あまり思っていない</c:v>
                      </c:pt>
                      <c:pt idx="4">
                        <c:v>思っていない</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2-5F5B-4F2C-BCDC-550BFA34BA1C}"/>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0"/>
          <c:spPr>
            <a:solidFill>
              <a:srgbClr val="FF9999"/>
            </a:solidFill>
            <a:ln>
              <a:noFill/>
            </a:ln>
            <a:effectLst/>
          </c:spPr>
          <c:invertIfNegative val="0"/>
          <c:cat>
            <c:strRef>
              <c:f>集計①!$B$85:$B$90</c:f>
              <c:strCache>
                <c:ptCount val="6"/>
                <c:pt idx="0">
                  <c:v>そう思う</c:v>
                </c:pt>
                <c:pt idx="1">
                  <c:v>まあそう思う</c:v>
                </c:pt>
                <c:pt idx="2">
                  <c:v>どちらとも言えない</c:v>
                </c:pt>
                <c:pt idx="3">
                  <c:v>あまり思わない</c:v>
                </c:pt>
                <c:pt idx="4">
                  <c:v>思わない</c:v>
                </c:pt>
                <c:pt idx="5">
                  <c:v>無回答</c:v>
                </c:pt>
              </c:strCache>
            </c:strRef>
          </c:cat>
          <c:val>
            <c:numRef>
              <c:f>集計①!$C$85:$C$90</c:f>
              <c:numCache>
                <c:formatCode>General</c:formatCode>
                <c:ptCount val="6"/>
                <c:pt idx="0">
                  <c:v>12</c:v>
                </c:pt>
                <c:pt idx="1">
                  <c:v>0</c:v>
                </c:pt>
                <c:pt idx="2">
                  <c:v>1</c:v>
                </c:pt>
                <c:pt idx="3">
                  <c:v>0</c:v>
                </c:pt>
                <c:pt idx="4">
                  <c:v>0</c:v>
                </c:pt>
                <c:pt idx="5">
                  <c:v>8</c:v>
                </c:pt>
              </c:numCache>
            </c:numRef>
          </c:val>
          <c:extLst>
            <c:ext xmlns:c16="http://schemas.microsoft.com/office/drawing/2014/chart" uri="{C3380CC4-5D6E-409C-BE32-E72D297353CC}">
              <c16:uniqueId val="{00000000-6308-40F2-A81B-B423092E5EE7}"/>
            </c:ext>
          </c:extLst>
        </c:ser>
        <c:dLbls>
          <c:showLegendKey val="0"/>
          <c:showVal val="0"/>
          <c:showCatName val="0"/>
          <c:showSerName val="0"/>
          <c:showPercent val="0"/>
          <c:showBubbleSize val="0"/>
        </c:dLbls>
        <c:gapWidth val="182"/>
        <c:axId val="602011568"/>
        <c:axId val="602012880"/>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2"/>
          <c:spPr>
            <a:solidFill>
              <a:srgbClr val="FF9999"/>
            </a:solidFill>
            <a:ln>
              <a:noFill/>
            </a:ln>
            <a:effectLst/>
          </c:spPr>
          <c:invertIfNegative val="0"/>
          <c:cat>
            <c:strRef>
              <c:f>集計①!$B$21:$B$26</c:f>
              <c:strCache>
                <c:ptCount val="6"/>
                <c:pt idx="0">
                  <c:v>大切にされていると感じる</c:v>
                </c:pt>
                <c:pt idx="1">
                  <c:v>まぁ大切にされていると感じる</c:v>
                </c:pt>
                <c:pt idx="2">
                  <c:v>どちらとも言えない、よく分からない</c:v>
                </c:pt>
                <c:pt idx="3">
                  <c:v>あまり大切にされていないように感じる</c:v>
                </c:pt>
                <c:pt idx="4">
                  <c:v>大切にされていないと感じる</c:v>
                </c:pt>
                <c:pt idx="5">
                  <c:v>無回答</c:v>
                </c:pt>
              </c:strCache>
            </c:strRef>
          </c:cat>
          <c:val>
            <c:numRef>
              <c:f>集計①!$C$21:$C$26</c:f>
              <c:numCache>
                <c:formatCode>General</c:formatCode>
                <c:ptCount val="6"/>
                <c:pt idx="0">
                  <c:v>12</c:v>
                </c:pt>
                <c:pt idx="1">
                  <c:v>1</c:v>
                </c:pt>
                <c:pt idx="2">
                  <c:v>0</c:v>
                </c:pt>
                <c:pt idx="3">
                  <c:v>0</c:v>
                </c:pt>
                <c:pt idx="4">
                  <c:v>0</c:v>
                </c:pt>
                <c:pt idx="5">
                  <c:v>8</c:v>
                </c:pt>
              </c:numCache>
            </c:numRef>
          </c:val>
          <c:extLst>
            <c:ext xmlns:c16="http://schemas.microsoft.com/office/drawing/2014/chart" uri="{C3380CC4-5D6E-409C-BE32-E72D297353CC}">
              <c16:uniqueId val="{00000000-E59A-496F-AAB9-494DF36310DB}"/>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集計①!$B$21:$B$26</c15:sqref>
                        </c15:formulaRef>
                      </c:ext>
                    </c:extLst>
                    <c:strCache>
                      <c:ptCount val="6"/>
                      <c:pt idx="0">
                        <c:v>大切にされていると感じる</c:v>
                      </c:pt>
                      <c:pt idx="1">
                        <c:v>まぁ大切にされていると感じる</c:v>
                      </c:pt>
                      <c:pt idx="2">
                        <c:v>どちらとも言えない、よく分からない</c:v>
                      </c:pt>
                      <c:pt idx="3">
                        <c:v>あまり大切にされていないように感じる</c:v>
                      </c:pt>
                      <c:pt idx="4">
                        <c:v>大切にされていないと感じる</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E59A-496F-AAB9-494DF36310DB}"/>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集計①!$B$21:$B$26</c15:sqref>
                        </c15:formulaRef>
                      </c:ext>
                    </c:extLst>
                    <c:strCache>
                      <c:ptCount val="6"/>
                      <c:pt idx="0">
                        <c:v>大切にされていると感じる</c:v>
                      </c:pt>
                      <c:pt idx="1">
                        <c:v>まぁ大切にされていると感じる</c:v>
                      </c:pt>
                      <c:pt idx="2">
                        <c:v>どちらとも言えない、よく分からない</c:v>
                      </c:pt>
                      <c:pt idx="3">
                        <c:v>あまり大切にされていないように感じる</c:v>
                      </c:pt>
                      <c:pt idx="4">
                        <c:v>大切にされていないと感じる</c:v>
                      </c:pt>
                      <c:pt idx="5">
                        <c:v>無回答</c:v>
                      </c:pt>
                    </c:strCache>
                  </c:strRef>
                </c:cat>
                <c:val>
                  <c:numRef>
                    <c:extLst xmlns:c15="http://schemas.microsoft.com/office/drawing/2012/chart">
                      <c:ext xmlns:c15="http://schemas.microsoft.com/office/drawing/2012/chart" uri="{02D57815-91ED-43cb-92C2-25804820EDAC}">
                        <c15:formulaRef>
                          <c15:sqref>'ベース (2)'!#REF!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2-E59A-496F-AAB9-494DF36310DB}"/>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集計①!$B$29:$B$34</c:f>
              <c:strCache>
                <c:ptCount val="6"/>
                <c:pt idx="0">
                  <c:v>対応してくれている</c:v>
                </c:pt>
                <c:pt idx="1">
                  <c:v>大体対応してくれている</c:v>
                </c:pt>
                <c:pt idx="2">
                  <c:v>どちらとも言えない</c:v>
                </c:pt>
                <c:pt idx="3">
                  <c:v>あまり対応してくれない</c:v>
                </c:pt>
                <c:pt idx="4">
                  <c:v>対応してくれない</c:v>
                </c:pt>
                <c:pt idx="5">
                  <c:v>無回答</c:v>
                </c:pt>
              </c:strCache>
            </c:strRef>
          </c:cat>
          <c:val>
            <c:numRef>
              <c:f>集計①!$C$29:$C$34</c:f>
              <c:numCache>
                <c:formatCode>General</c:formatCode>
                <c:ptCount val="6"/>
                <c:pt idx="0">
                  <c:v>12</c:v>
                </c:pt>
                <c:pt idx="1">
                  <c:v>0</c:v>
                </c:pt>
                <c:pt idx="2">
                  <c:v>1</c:v>
                </c:pt>
                <c:pt idx="3">
                  <c:v>0</c:v>
                </c:pt>
                <c:pt idx="4">
                  <c:v>0</c:v>
                </c:pt>
                <c:pt idx="5">
                  <c:v>8</c:v>
                </c:pt>
              </c:numCache>
            </c:numRef>
          </c:val>
          <c:extLst>
            <c:ext xmlns:c16="http://schemas.microsoft.com/office/drawing/2014/chart" uri="{C3380CC4-5D6E-409C-BE32-E72D297353CC}">
              <c16:uniqueId val="{00000000-86BD-4512-9461-C958157D2DEB}"/>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集計①!$B$29:$B$34</c15:sqref>
                        </c15:formulaRef>
                      </c:ext>
                    </c:extLst>
                    <c:strCache>
                      <c:ptCount val="6"/>
                      <c:pt idx="0">
                        <c:v>対応してくれている</c:v>
                      </c:pt>
                      <c:pt idx="1">
                        <c:v>大体対応してくれている</c:v>
                      </c:pt>
                      <c:pt idx="2">
                        <c:v>どちらとも言えない</c:v>
                      </c:pt>
                      <c:pt idx="3">
                        <c:v>あまり対応してくれない</c:v>
                      </c:pt>
                      <c:pt idx="4">
                        <c:v>対応してくれない</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86BD-4512-9461-C958157D2DEB}"/>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集計①!$B$37:$B$42</c:f>
              <c:strCache>
                <c:ptCount val="6"/>
                <c:pt idx="0">
                  <c:v>相談できる</c:v>
                </c:pt>
                <c:pt idx="1">
                  <c:v>まぁ相談できる</c:v>
                </c:pt>
                <c:pt idx="2">
                  <c:v>どちらとも言えない</c:v>
                </c:pt>
                <c:pt idx="3">
                  <c:v>あまり相談できない</c:v>
                </c:pt>
                <c:pt idx="4">
                  <c:v>相談できない</c:v>
                </c:pt>
                <c:pt idx="5">
                  <c:v>無回答</c:v>
                </c:pt>
              </c:strCache>
            </c:strRef>
          </c:cat>
          <c:val>
            <c:numRef>
              <c:f>集計①!$C$37:$C$42</c:f>
              <c:numCache>
                <c:formatCode>General</c:formatCode>
                <c:ptCount val="6"/>
                <c:pt idx="0">
                  <c:v>9</c:v>
                </c:pt>
                <c:pt idx="1">
                  <c:v>3</c:v>
                </c:pt>
                <c:pt idx="2">
                  <c:v>1</c:v>
                </c:pt>
                <c:pt idx="3">
                  <c:v>0</c:v>
                </c:pt>
                <c:pt idx="4">
                  <c:v>0</c:v>
                </c:pt>
                <c:pt idx="5">
                  <c:v>8</c:v>
                </c:pt>
              </c:numCache>
            </c:numRef>
          </c:val>
          <c:extLst>
            <c:ext xmlns:c16="http://schemas.microsoft.com/office/drawing/2014/chart" uri="{C3380CC4-5D6E-409C-BE32-E72D297353CC}">
              <c16:uniqueId val="{00000000-E464-4F6C-BE25-22578D9DEC49}"/>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集計①!$B$37:$B$42</c15:sqref>
                        </c15:formulaRef>
                      </c:ext>
                    </c:extLst>
                    <c:strCache>
                      <c:ptCount val="6"/>
                      <c:pt idx="0">
                        <c:v>相談できる</c:v>
                      </c:pt>
                      <c:pt idx="1">
                        <c:v>まぁ相談できる</c:v>
                      </c:pt>
                      <c:pt idx="2">
                        <c:v>どちらとも言えない</c:v>
                      </c:pt>
                      <c:pt idx="3">
                        <c:v>あまり相談できない</c:v>
                      </c:pt>
                      <c:pt idx="4">
                        <c:v>相談できない</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E464-4F6C-BE25-22578D9DEC49}"/>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集計①!$B$45:$B$50</c:f>
              <c:strCache>
                <c:ptCount val="6"/>
                <c:pt idx="0">
                  <c:v>一致する</c:v>
                </c:pt>
                <c:pt idx="1">
                  <c:v>まぁ一致する</c:v>
                </c:pt>
                <c:pt idx="2">
                  <c:v>どちらとも言えない</c:v>
                </c:pt>
                <c:pt idx="3">
                  <c:v>あまり一致しない</c:v>
                </c:pt>
                <c:pt idx="4">
                  <c:v>一致しない</c:v>
                </c:pt>
                <c:pt idx="5">
                  <c:v>無回答</c:v>
                </c:pt>
              </c:strCache>
            </c:strRef>
          </c:cat>
          <c:val>
            <c:numRef>
              <c:f>集計①!$C$45:$C$50</c:f>
              <c:numCache>
                <c:formatCode>General</c:formatCode>
                <c:ptCount val="6"/>
                <c:pt idx="0">
                  <c:v>2</c:v>
                </c:pt>
                <c:pt idx="1">
                  <c:v>5</c:v>
                </c:pt>
                <c:pt idx="2">
                  <c:v>2</c:v>
                </c:pt>
                <c:pt idx="3">
                  <c:v>2</c:v>
                </c:pt>
                <c:pt idx="4">
                  <c:v>0</c:v>
                </c:pt>
                <c:pt idx="5">
                  <c:v>10</c:v>
                </c:pt>
              </c:numCache>
            </c:numRef>
          </c:val>
          <c:extLst>
            <c:ext xmlns:c16="http://schemas.microsoft.com/office/drawing/2014/chart" uri="{C3380CC4-5D6E-409C-BE32-E72D297353CC}">
              <c16:uniqueId val="{00000000-ED0B-40DD-85A7-6BF67346C651}"/>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集計①!$B$45:$B$50</c15:sqref>
                        </c15:formulaRef>
                      </c:ext>
                    </c:extLst>
                    <c:strCache>
                      <c:ptCount val="6"/>
                      <c:pt idx="0">
                        <c:v>一致する</c:v>
                      </c:pt>
                      <c:pt idx="1">
                        <c:v>まぁ一致する</c:v>
                      </c:pt>
                      <c:pt idx="2">
                        <c:v>どちらとも言えない</c:v>
                      </c:pt>
                      <c:pt idx="3">
                        <c:v>あまり一致しない</c:v>
                      </c:pt>
                      <c:pt idx="4">
                        <c:v>一致しない</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ED0B-40DD-85A7-6BF67346C651}"/>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集計①!$B$53:$B$58</c:f>
              <c:strCache>
                <c:ptCount val="6"/>
                <c:pt idx="0">
                  <c:v>大変満足している</c:v>
                </c:pt>
                <c:pt idx="1">
                  <c:v>満足している</c:v>
                </c:pt>
                <c:pt idx="2">
                  <c:v>どちらとも言えない</c:v>
                </c:pt>
                <c:pt idx="3">
                  <c:v>少し不満がある</c:v>
                </c:pt>
                <c:pt idx="4">
                  <c:v>不満がある</c:v>
                </c:pt>
                <c:pt idx="5">
                  <c:v>無回答</c:v>
                </c:pt>
              </c:strCache>
            </c:strRef>
          </c:cat>
          <c:val>
            <c:numRef>
              <c:f>集計①!$C$53:$C$58</c:f>
              <c:numCache>
                <c:formatCode>General</c:formatCode>
                <c:ptCount val="6"/>
                <c:pt idx="0">
                  <c:v>7</c:v>
                </c:pt>
                <c:pt idx="1">
                  <c:v>5</c:v>
                </c:pt>
                <c:pt idx="2">
                  <c:v>1</c:v>
                </c:pt>
                <c:pt idx="3">
                  <c:v>0</c:v>
                </c:pt>
                <c:pt idx="4">
                  <c:v>0</c:v>
                </c:pt>
                <c:pt idx="5">
                  <c:v>8</c:v>
                </c:pt>
              </c:numCache>
            </c:numRef>
          </c:val>
          <c:extLst>
            <c:ext xmlns:c16="http://schemas.microsoft.com/office/drawing/2014/chart" uri="{C3380CC4-5D6E-409C-BE32-E72D297353CC}">
              <c16:uniqueId val="{00000000-C1CF-413C-B716-FA091DCECC77}"/>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集計①!$B$53:$B$58</c15:sqref>
                        </c15:formulaRef>
                      </c:ext>
                    </c:extLst>
                    <c:strCache>
                      <c:ptCount val="6"/>
                      <c:pt idx="0">
                        <c:v>大変満足している</c:v>
                      </c:pt>
                      <c:pt idx="1">
                        <c:v>満足している</c:v>
                      </c:pt>
                      <c:pt idx="2">
                        <c:v>どちらとも言えない</c:v>
                      </c:pt>
                      <c:pt idx="3">
                        <c:v>少し不満がある</c:v>
                      </c:pt>
                      <c:pt idx="4">
                        <c:v>不満がある</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C1CF-413C-B716-FA091DCECC77}"/>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集計①!$B$61:$B$66</c:f>
              <c:strCache>
                <c:ptCount val="6"/>
                <c:pt idx="0">
                  <c:v>大変満足している</c:v>
                </c:pt>
                <c:pt idx="1">
                  <c:v>満足している</c:v>
                </c:pt>
                <c:pt idx="2">
                  <c:v>どちらとも言えない</c:v>
                </c:pt>
                <c:pt idx="3">
                  <c:v>少し不満がある</c:v>
                </c:pt>
                <c:pt idx="4">
                  <c:v>不満がある</c:v>
                </c:pt>
                <c:pt idx="5">
                  <c:v>無回答</c:v>
                </c:pt>
              </c:strCache>
            </c:strRef>
          </c:cat>
          <c:val>
            <c:numRef>
              <c:f>集計①!$C$61:$C$66</c:f>
              <c:numCache>
                <c:formatCode>General</c:formatCode>
                <c:ptCount val="6"/>
                <c:pt idx="0">
                  <c:v>5</c:v>
                </c:pt>
                <c:pt idx="1">
                  <c:v>6</c:v>
                </c:pt>
                <c:pt idx="2">
                  <c:v>1</c:v>
                </c:pt>
                <c:pt idx="3">
                  <c:v>0</c:v>
                </c:pt>
                <c:pt idx="4">
                  <c:v>0</c:v>
                </c:pt>
                <c:pt idx="5">
                  <c:v>9</c:v>
                </c:pt>
              </c:numCache>
            </c:numRef>
          </c:val>
          <c:extLst>
            <c:ext xmlns:c16="http://schemas.microsoft.com/office/drawing/2014/chart" uri="{C3380CC4-5D6E-409C-BE32-E72D297353CC}">
              <c16:uniqueId val="{00000000-E0DB-43D2-B9FF-8D637A491C2B}"/>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集計①!$B$61:$B$66</c15:sqref>
                        </c15:formulaRef>
                      </c:ext>
                    </c:extLst>
                    <c:strCache>
                      <c:ptCount val="6"/>
                      <c:pt idx="0">
                        <c:v>大変満足している</c:v>
                      </c:pt>
                      <c:pt idx="1">
                        <c:v>満足している</c:v>
                      </c:pt>
                      <c:pt idx="2">
                        <c:v>どちらとも言えない</c:v>
                      </c:pt>
                      <c:pt idx="3">
                        <c:v>少し不満がある</c:v>
                      </c:pt>
                      <c:pt idx="4">
                        <c:v>不満がある</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E0DB-43D2-B9FF-8D637A491C2B}"/>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集計①!$B$69:$B$74</c:f>
              <c:strCache>
                <c:ptCount val="6"/>
                <c:pt idx="0">
                  <c:v>理解しやすい</c:v>
                </c:pt>
                <c:pt idx="1">
                  <c:v>まぁ理解しやすい</c:v>
                </c:pt>
                <c:pt idx="2">
                  <c:v>どちらとも言えない</c:v>
                </c:pt>
                <c:pt idx="3">
                  <c:v>あまり理解できていない</c:v>
                </c:pt>
                <c:pt idx="4">
                  <c:v>理解できない</c:v>
                </c:pt>
                <c:pt idx="5">
                  <c:v>無回答</c:v>
                </c:pt>
              </c:strCache>
            </c:strRef>
          </c:cat>
          <c:val>
            <c:numRef>
              <c:f>集計①!$C$69:$C$74</c:f>
              <c:numCache>
                <c:formatCode>General</c:formatCode>
                <c:ptCount val="6"/>
                <c:pt idx="0">
                  <c:v>6</c:v>
                </c:pt>
                <c:pt idx="1">
                  <c:v>5</c:v>
                </c:pt>
                <c:pt idx="2">
                  <c:v>1</c:v>
                </c:pt>
                <c:pt idx="3">
                  <c:v>0</c:v>
                </c:pt>
                <c:pt idx="4">
                  <c:v>0</c:v>
                </c:pt>
                <c:pt idx="5">
                  <c:v>9</c:v>
                </c:pt>
              </c:numCache>
            </c:numRef>
          </c:val>
          <c:extLst>
            <c:ext xmlns:c16="http://schemas.microsoft.com/office/drawing/2014/chart" uri="{C3380CC4-5D6E-409C-BE32-E72D297353CC}">
              <c16:uniqueId val="{00000000-85CA-4722-9AC0-502CB92690E7}"/>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集計①!$B$69:$B$74</c15:sqref>
                        </c15:formulaRef>
                      </c:ext>
                    </c:extLst>
                    <c:strCache>
                      <c:ptCount val="6"/>
                      <c:pt idx="0">
                        <c:v>理解しやすい</c:v>
                      </c:pt>
                      <c:pt idx="1">
                        <c:v>まぁ理解しやすい</c:v>
                      </c:pt>
                      <c:pt idx="2">
                        <c:v>どちらとも言えない</c:v>
                      </c:pt>
                      <c:pt idx="3">
                        <c:v>あまり理解できていない</c:v>
                      </c:pt>
                      <c:pt idx="4">
                        <c:v>理解できない</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85CA-4722-9AC0-502CB92690E7}"/>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94128227527669"/>
          <c:y val="0.20620375381640757"/>
          <c:w val="0.62031375386633925"/>
          <c:h val="0.69831148495953266"/>
        </c:manualLayout>
      </c:layout>
      <c:barChart>
        <c:barDir val="bar"/>
        <c:grouping val="clustered"/>
        <c:varyColors val="0"/>
        <c:ser>
          <c:idx val="2"/>
          <c:order val="1"/>
          <c:spPr>
            <a:solidFill>
              <a:srgbClr val="FF9999"/>
            </a:solidFill>
            <a:ln>
              <a:noFill/>
            </a:ln>
            <a:effectLst/>
          </c:spPr>
          <c:invertIfNegative val="0"/>
          <c:cat>
            <c:strRef>
              <c:f>集計①!$B$77:$B$82</c:f>
              <c:strCache>
                <c:ptCount val="6"/>
                <c:pt idx="0">
                  <c:v>大変満足している</c:v>
                </c:pt>
                <c:pt idx="1">
                  <c:v>満足している</c:v>
                </c:pt>
                <c:pt idx="2">
                  <c:v>どちらとも言えない</c:v>
                </c:pt>
                <c:pt idx="3">
                  <c:v>少し不満がある</c:v>
                </c:pt>
                <c:pt idx="4">
                  <c:v>不満がある</c:v>
                </c:pt>
                <c:pt idx="5">
                  <c:v>無回答</c:v>
                </c:pt>
              </c:strCache>
            </c:strRef>
          </c:cat>
          <c:val>
            <c:numRef>
              <c:f>集計①!$C$77:$C$82</c:f>
              <c:numCache>
                <c:formatCode>General</c:formatCode>
                <c:ptCount val="6"/>
                <c:pt idx="0">
                  <c:v>8</c:v>
                </c:pt>
                <c:pt idx="1">
                  <c:v>0</c:v>
                </c:pt>
                <c:pt idx="2">
                  <c:v>2</c:v>
                </c:pt>
                <c:pt idx="3">
                  <c:v>1</c:v>
                </c:pt>
                <c:pt idx="4">
                  <c:v>0</c:v>
                </c:pt>
                <c:pt idx="5">
                  <c:v>10</c:v>
                </c:pt>
              </c:numCache>
            </c:numRef>
          </c:val>
          <c:extLst>
            <c:ext xmlns:c16="http://schemas.microsoft.com/office/drawing/2014/chart" uri="{C3380CC4-5D6E-409C-BE32-E72D297353CC}">
              <c16:uniqueId val="{00000000-2563-4731-9C96-1888DDB79B5B}"/>
            </c:ext>
          </c:extLst>
        </c:ser>
        <c:dLbls>
          <c:showLegendKey val="0"/>
          <c:showVal val="0"/>
          <c:showCatName val="0"/>
          <c:showSerName val="0"/>
          <c:showPercent val="0"/>
          <c:showBubbleSize val="0"/>
        </c:dLbls>
        <c:gapWidth val="182"/>
        <c:axId val="602011568"/>
        <c:axId val="602012880"/>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集計①!$B$77:$B$82</c15:sqref>
                        </c15:formulaRef>
                      </c:ext>
                    </c:extLst>
                    <c:strCache>
                      <c:ptCount val="6"/>
                      <c:pt idx="0">
                        <c:v>大変満足している</c:v>
                      </c:pt>
                      <c:pt idx="1">
                        <c:v>満足している</c:v>
                      </c:pt>
                      <c:pt idx="2">
                        <c:v>どちらとも言えない</c:v>
                      </c:pt>
                      <c:pt idx="3">
                        <c:v>少し不満がある</c:v>
                      </c:pt>
                      <c:pt idx="4">
                        <c:v>不満がある</c:v>
                      </c:pt>
                      <c:pt idx="5">
                        <c:v>無回答</c:v>
                      </c:pt>
                    </c:strCache>
                  </c:strRef>
                </c:cat>
                <c:val>
                  <c:numRef>
                    <c:extLst>
                      <c:ext uri="{02D57815-91ED-43cb-92C2-25804820EDAC}">
                        <c15:formulaRef>
                          <c15:sqref>'ベース (2)'!#REF!</c15:sqref>
                        </c15:formulaRef>
                      </c:ext>
                    </c:extLst>
                    <c:numCache>
                      <c:formatCode>General</c:formatCode>
                      <c:ptCount val="1"/>
                      <c:pt idx="0">
                        <c:v>1</c:v>
                      </c:pt>
                    </c:numCache>
                  </c:numRef>
                </c:val>
                <c:extLst>
                  <c:ext xmlns:c16="http://schemas.microsoft.com/office/drawing/2014/chart" uri="{C3380CC4-5D6E-409C-BE32-E72D297353CC}">
                    <c16:uniqueId val="{00000001-2563-4731-9C96-1888DDB79B5B}"/>
                  </c:ext>
                </c:extLst>
              </c15:ser>
            </c15:filteredBarSeries>
          </c:ext>
        </c:extLst>
      </c:barChart>
      <c:catAx>
        <c:axId val="602011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2880"/>
        <c:crosses val="autoZero"/>
        <c:auto val="1"/>
        <c:lblAlgn val="ctr"/>
        <c:lblOffset val="100"/>
        <c:noMultiLvlLbl val="0"/>
      </c:catAx>
      <c:valAx>
        <c:axId val="60201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2011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jpe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256903</xdr:rowOff>
    </xdr:from>
    <xdr:to>
      <xdr:col>21</xdr:col>
      <xdr:colOff>3258</xdr:colOff>
      <xdr:row>18</xdr:row>
      <xdr:rowOff>3266</xdr:rowOff>
    </xdr:to>
    <xdr:graphicFrame macro="">
      <xdr:nvGraphicFramePr>
        <xdr:cNvPr id="2" name="グラフ 1">
          <a:extLst>
            <a:ext uri="{FF2B5EF4-FFF2-40B4-BE49-F238E27FC236}">
              <a16:creationId xmlns:a16="http://schemas.microsoft.com/office/drawing/2014/main" id="{90E608A3-D88F-456A-87F9-AFEEF714C5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20</xdr:row>
      <xdr:rowOff>3262</xdr:rowOff>
    </xdr:from>
    <xdr:to>
      <xdr:col>21</xdr:col>
      <xdr:colOff>1087</xdr:colOff>
      <xdr:row>26</xdr:row>
      <xdr:rowOff>0</xdr:rowOff>
    </xdr:to>
    <xdr:graphicFrame macro="">
      <xdr:nvGraphicFramePr>
        <xdr:cNvPr id="3" name="グラフ 2">
          <a:extLst>
            <a:ext uri="{FF2B5EF4-FFF2-40B4-BE49-F238E27FC236}">
              <a16:creationId xmlns:a16="http://schemas.microsoft.com/office/drawing/2014/main" id="{BCA2157A-7A4D-43F8-B37C-714F40524A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27</xdr:row>
      <xdr:rowOff>250370</xdr:rowOff>
    </xdr:from>
    <xdr:to>
      <xdr:col>21</xdr:col>
      <xdr:colOff>1087</xdr:colOff>
      <xdr:row>33</xdr:row>
      <xdr:rowOff>217713</xdr:rowOff>
    </xdr:to>
    <xdr:graphicFrame macro="">
      <xdr:nvGraphicFramePr>
        <xdr:cNvPr id="4" name="グラフ 3">
          <a:extLst>
            <a:ext uri="{FF2B5EF4-FFF2-40B4-BE49-F238E27FC236}">
              <a16:creationId xmlns:a16="http://schemas.microsoft.com/office/drawing/2014/main" id="{936F57F7-D184-4D21-8823-E99097453A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36</xdr:row>
      <xdr:rowOff>0</xdr:rowOff>
    </xdr:from>
    <xdr:to>
      <xdr:col>21</xdr:col>
      <xdr:colOff>1087</xdr:colOff>
      <xdr:row>41</xdr:row>
      <xdr:rowOff>265680</xdr:rowOff>
    </xdr:to>
    <xdr:graphicFrame macro="">
      <xdr:nvGraphicFramePr>
        <xdr:cNvPr id="5" name="グラフ 4">
          <a:extLst>
            <a:ext uri="{FF2B5EF4-FFF2-40B4-BE49-F238E27FC236}">
              <a16:creationId xmlns:a16="http://schemas.microsoft.com/office/drawing/2014/main" id="{A98FEB65-E0A2-4693-8D91-B05003C00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44</xdr:row>
      <xdr:rowOff>0</xdr:rowOff>
    </xdr:from>
    <xdr:to>
      <xdr:col>21</xdr:col>
      <xdr:colOff>1087</xdr:colOff>
      <xdr:row>49</xdr:row>
      <xdr:rowOff>265680</xdr:rowOff>
    </xdr:to>
    <xdr:graphicFrame macro="">
      <xdr:nvGraphicFramePr>
        <xdr:cNvPr id="6" name="グラフ 5">
          <a:extLst>
            <a:ext uri="{FF2B5EF4-FFF2-40B4-BE49-F238E27FC236}">
              <a16:creationId xmlns:a16="http://schemas.microsoft.com/office/drawing/2014/main" id="{EC903D57-DCB5-4091-A69F-7FC311B03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52</xdr:row>
      <xdr:rowOff>0</xdr:rowOff>
    </xdr:from>
    <xdr:to>
      <xdr:col>21</xdr:col>
      <xdr:colOff>1087</xdr:colOff>
      <xdr:row>57</xdr:row>
      <xdr:rowOff>265680</xdr:rowOff>
    </xdr:to>
    <xdr:graphicFrame macro="">
      <xdr:nvGraphicFramePr>
        <xdr:cNvPr id="7" name="グラフ 6">
          <a:extLst>
            <a:ext uri="{FF2B5EF4-FFF2-40B4-BE49-F238E27FC236}">
              <a16:creationId xmlns:a16="http://schemas.microsoft.com/office/drawing/2014/main" id="{FA575B5A-5E7F-4F88-9651-DB8B475170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60</xdr:row>
      <xdr:rowOff>0</xdr:rowOff>
    </xdr:from>
    <xdr:to>
      <xdr:col>21</xdr:col>
      <xdr:colOff>1087</xdr:colOff>
      <xdr:row>65</xdr:row>
      <xdr:rowOff>265680</xdr:rowOff>
    </xdr:to>
    <xdr:graphicFrame macro="">
      <xdr:nvGraphicFramePr>
        <xdr:cNvPr id="8" name="グラフ 7">
          <a:extLst>
            <a:ext uri="{FF2B5EF4-FFF2-40B4-BE49-F238E27FC236}">
              <a16:creationId xmlns:a16="http://schemas.microsoft.com/office/drawing/2014/main" id="{D2275C9D-ACDE-4D16-8988-733D8FC12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68</xdr:row>
      <xdr:rowOff>0</xdr:rowOff>
    </xdr:from>
    <xdr:to>
      <xdr:col>21</xdr:col>
      <xdr:colOff>1087</xdr:colOff>
      <xdr:row>73</xdr:row>
      <xdr:rowOff>265680</xdr:rowOff>
    </xdr:to>
    <xdr:graphicFrame macro="">
      <xdr:nvGraphicFramePr>
        <xdr:cNvPr id="9" name="グラフ 8">
          <a:extLst>
            <a:ext uri="{FF2B5EF4-FFF2-40B4-BE49-F238E27FC236}">
              <a16:creationId xmlns:a16="http://schemas.microsoft.com/office/drawing/2014/main" id="{3807A433-6948-43C4-AFBA-725EB0788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76</xdr:row>
      <xdr:rowOff>0</xdr:rowOff>
    </xdr:from>
    <xdr:to>
      <xdr:col>21</xdr:col>
      <xdr:colOff>1087</xdr:colOff>
      <xdr:row>82</xdr:row>
      <xdr:rowOff>2444</xdr:rowOff>
    </xdr:to>
    <xdr:graphicFrame macro="">
      <xdr:nvGraphicFramePr>
        <xdr:cNvPr id="10" name="グラフ 9">
          <a:extLst>
            <a:ext uri="{FF2B5EF4-FFF2-40B4-BE49-F238E27FC236}">
              <a16:creationId xmlns:a16="http://schemas.microsoft.com/office/drawing/2014/main" id="{8CB57BB8-AA05-4AF4-9529-60FC26167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92</xdr:row>
      <xdr:rowOff>0</xdr:rowOff>
    </xdr:from>
    <xdr:to>
      <xdr:col>21</xdr:col>
      <xdr:colOff>1087</xdr:colOff>
      <xdr:row>98</xdr:row>
      <xdr:rowOff>0</xdr:rowOff>
    </xdr:to>
    <xdr:graphicFrame macro="">
      <xdr:nvGraphicFramePr>
        <xdr:cNvPr id="11" name="グラフ 10">
          <a:extLst>
            <a:ext uri="{FF2B5EF4-FFF2-40B4-BE49-F238E27FC236}">
              <a16:creationId xmlns:a16="http://schemas.microsoft.com/office/drawing/2014/main" id="{A7DE7EE1-91ED-4241-B76D-E5005D768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35858</xdr:colOff>
      <xdr:row>129</xdr:row>
      <xdr:rowOff>204843</xdr:rowOff>
    </xdr:from>
    <xdr:to>
      <xdr:col>19</xdr:col>
      <xdr:colOff>457200</xdr:colOff>
      <xdr:row>133</xdr:row>
      <xdr:rowOff>42942</xdr:rowOff>
    </xdr:to>
    <xdr:pic>
      <xdr:nvPicPr>
        <xdr:cNvPr id="12" name="図 11" descr="ソース画像を表示">
          <a:extLst>
            <a:ext uri="{FF2B5EF4-FFF2-40B4-BE49-F238E27FC236}">
              <a16:creationId xmlns:a16="http://schemas.microsoft.com/office/drawing/2014/main" id="{AD6094E5-36D9-46B7-8BB9-B64ABEF1A74C}"/>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3888" t="42188" b="31609"/>
        <a:stretch/>
      </xdr:blipFill>
      <xdr:spPr bwMode="auto">
        <a:xfrm>
          <a:off x="9652298" y="26996763"/>
          <a:ext cx="3545542" cy="722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143436</xdr:colOff>
      <xdr:row>130</xdr:row>
      <xdr:rowOff>35859</xdr:rowOff>
    </xdr:from>
    <xdr:to>
      <xdr:col>16</xdr:col>
      <xdr:colOff>537882</xdr:colOff>
      <xdr:row>131</xdr:row>
      <xdr:rowOff>206189</xdr:rowOff>
    </xdr:to>
    <xdr:sp macro="" textlink="">
      <xdr:nvSpPr>
        <xdr:cNvPr id="13" name="正方形/長方形 12">
          <a:extLst>
            <a:ext uri="{FF2B5EF4-FFF2-40B4-BE49-F238E27FC236}">
              <a16:creationId xmlns:a16="http://schemas.microsoft.com/office/drawing/2014/main" id="{0CDFC5C2-3815-4233-AE38-44B65B39F5A5}"/>
            </a:ext>
          </a:extLst>
        </xdr:cNvPr>
        <xdr:cNvSpPr/>
      </xdr:nvSpPr>
      <xdr:spPr>
        <a:xfrm>
          <a:off x="9660816" y="26835399"/>
          <a:ext cx="1644126" cy="3913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700">
              <a:solidFill>
                <a:schemeClr val="tx1"/>
              </a:solidFill>
              <a:latin typeface="BIZ UDPゴシック" panose="020B0400000000000000" pitchFamily="50" charset="-128"/>
              <a:ea typeface="BIZ UDPゴシック" panose="020B0400000000000000" pitchFamily="50" charset="-128"/>
            </a:rPr>
            <a:t>いなば仁風会</a:t>
          </a:r>
        </a:p>
      </xdr:txBody>
    </xdr:sp>
    <xdr:clientData/>
  </xdr:twoCellAnchor>
  <xdr:twoCellAnchor>
    <xdr:from>
      <xdr:col>12</xdr:col>
      <xdr:colOff>0</xdr:colOff>
      <xdr:row>84</xdr:row>
      <xdr:rowOff>0</xdr:rowOff>
    </xdr:from>
    <xdr:to>
      <xdr:col>21</xdr:col>
      <xdr:colOff>1087</xdr:colOff>
      <xdr:row>89</xdr:row>
      <xdr:rowOff>212341</xdr:rowOff>
    </xdr:to>
    <xdr:graphicFrame macro="">
      <xdr:nvGraphicFramePr>
        <xdr:cNvPr id="14" name="グラフ 13">
          <a:extLst>
            <a:ext uri="{FF2B5EF4-FFF2-40B4-BE49-F238E27FC236}">
              <a16:creationId xmlns:a16="http://schemas.microsoft.com/office/drawing/2014/main" id="{177CE624-C5FC-4C8A-B199-453BC3694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A77B8-53DC-47BD-AC89-32971590CB98}">
  <dimension ref="A1:V137"/>
  <sheetViews>
    <sheetView tabSelected="1" view="pageBreakPreview" topLeftCell="J1" zoomScale="132" zoomScaleNormal="100" zoomScaleSheetLayoutView="100" workbookViewId="0">
      <selection activeCell="M117" sqref="M117:U117"/>
    </sheetView>
  </sheetViews>
  <sheetFormatPr defaultRowHeight="13" x14ac:dyDescent="0.2"/>
  <cols>
    <col min="1" max="1" width="3.6328125" customWidth="1"/>
    <col min="2" max="2" width="30.90625" customWidth="1"/>
    <col min="3" max="3" width="9.54296875" customWidth="1"/>
    <col min="4" max="4" width="10" customWidth="1"/>
    <col min="5" max="5" width="3.36328125" customWidth="1"/>
    <col min="6" max="6" width="3.81640625" customWidth="1"/>
    <col min="7" max="7" width="24" customWidth="1"/>
    <col min="10" max="10" width="4.81640625" customWidth="1"/>
    <col min="11" max="12" width="8.08984375" customWidth="1"/>
    <col min="13" max="13" width="4.36328125" customWidth="1"/>
    <col min="21" max="21" width="8.08984375" customWidth="1"/>
    <col min="22" max="22" width="3.1796875" customWidth="1"/>
  </cols>
  <sheetData>
    <row r="1" spans="1:22" ht="18" customHeight="1" x14ac:dyDescent="0.2">
      <c r="A1" s="32" t="s">
        <v>38</v>
      </c>
      <c r="B1" s="32"/>
      <c r="C1" s="32"/>
      <c r="D1" s="32"/>
      <c r="E1" s="32"/>
      <c r="F1" s="32"/>
      <c r="G1" s="32"/>
      <c r="H1" s="32"/>
      <c r="I1" s="32"/>
      <c r="J1" s="6"/>
      <c r="K1" s="32" t="s">
        <v>38</v>
      </c>
      <c r="L1" s="32"/>
      <c r="M1" s="32"/>
      <c r="N1" s="32"/>
      <c r="O1" s="32"/>
      <c r="P1" s="32"/>
      <c r="Q1" s="32"/>
      <c r="R1" s="32"/>
      <c r="S1" s="32"/>
      <c r="T1" s="32"/>
      <c r="U1" s="32"/>
      <c r="V1" s="32"/>
    </row>
    <row r="2" spans="1:22" ht="26.4" customHeight="1" x14ac:dyDescent="0.2">
      <c r="A2" s="33"/>
      <c r="B2" s="33"/>
      <c r="C2" s="33"/>
      <c r="D2" s="33"/>
      <c r="E2" s="33"/>
      <c r="F2" s="33"/>
      <c r="G2" s="33"/>
      <c r="H2" s="33"/>
      <c r="I2" s="33"/>
      <c r="J2" s="7"/>
      <c r="K2" s="33" t="s">
        <v>89</v>
      </c>
      <c r="L2" s="33"/>
      <c r="M2" s="33"/>
      <c r="N2" s="33"/>
      <c r="O2" s="33"/>
      <c r="P2" s="33"/>
      <c r="Q2" s="33"/>
      <c r="R2" s="33"/>
      <c r="S2" s="33"/>
      <c r="T2" s="33"/>
      <c r="U2" s="33"/>
      <c r="V2" s="33"/>
    </row>
    <row r="3" spans="1:22" ht="6" customHeight="1" x14ac:dyDescent="0.2">
      <c r="A3" s="7"/>
      <c r="B3" s="7"/>
      <c r="C3" s="7"/>
      <c r="D3" s="7"/>
      <c r="E3" s="7"/>
      <c r="F3" s="7"/>
      <c r="G3" s="7"/>
      <c r="H3" s="7"/>
      <c r="I3" s="7"/>
      <c r="J3" s="7"/>
      <c r="K3" s="7"/>
      <c r="L3" s="7"/>
      <c r="M3" s="7"/>
      <c r="N3" s="7"/>
      <c r="O3" s="7"/>
      <c r="P3" s="7"/>
      <c r="Q3" s="7"/>
      <c r="R3" s="7"/>
      <c r="S3" s="7"/>
      <c r="T3" s="7"/>
      <c r="U3" s="7"/>
      <c r="V3" s="7"/>
    </row>
    <row r="4" spans="1:22" ht="16.25" customHeight="1" x14ac:dyDescent="0.25">
      <c r="A4" s="7"/>
      <c r="B4" s="7"/>
      <c r="C4" s="7"/>
      <c r="D4" s="7"/>
      <c r="E4" s="7"/>
      <c r="F4" s="7"/>
      <c r="G4" s="7"/>
      <c r="H4" s="7"/>
      <c r="I4" s="7"/>
      <c r="J4" s="7"/>
      <c r="K4" s="34" t="s">
        <v>44</v>
      </c>
      <c r="L4" s="34"/>
      <c r="M4" s="8" t="s">
        <v>41</v>
      </c>
      <c r="N4" s="35" t="s">
        <v>42</v>
      </c>
      <c r="O4" s="36"/>
      <c r="P4" s="36"/>
      <c r="Q4" s="36"/>
      <c r="R4" s="36"/>
      <c r="S4" s="36"/>
      <c r="T4" s="36"/>
      <c r="U4" s="36"/>
      <c r="V4" s="7"/>
    </row>
    <row r="5" spans="1:22" ht="16.25" customHeight="1" x14ac:dyDescent="0.25">
      <c r="A5" s="7"/>
      <c r="B5" s="7"/>
      <c r="C5" s="7"/>
      <c r="D5" s="7"/>
      <c r="E5" s="7"/>
      <c r="F5" s="7"/>
      <c r="G5" s="7"/>
      <c r="H5" s="7"/>
      <c r="I5" s="7"/>
      <c r="J5" s="7"/>
      <c r="K5" s="34"/>
      <c r="L5" s="34"/>
      <c r="M5" s="8"/>
      <c r="N5" s="35" t="s">
        <v>43</v>
      </c>
      <c r="O5" s="36"/>
      <c r="P5" s="36"/>
      <c r="Q5" s="36"/>
      <c r="R5" s="36"/>
      <c r="S5" s="36"/>
      <c r="T5" s="36"/>
      <c r="U5" s="36"/>
      <c r="V5" s="7"/>
    </row>
    <row r="6" spans="1:22" ht="16.25" customHeight="1" x14ac:dyDescent="0.25">
      <c r="A6" s="7"/>
      <c r="B6" s="7"/>
      <c r="C6" s="7"/>
      <c r="D6" s="7"/>
      <c r="E6" s="7"/>
      <c r="F6" s="7"/>
      <c r="G6" s="7"/>
      <c r="H6" s="7"/>
      <c r="I6" s="7"/>
      <c r="J6" s="7"/>
      <c r="K6" s="34" t="s">
        <v>45</v>
      </c>
      <c r="L6" s="34"/>
      <c r="M6" s="8" t="s">
        <v>41</v>
      </c>
      <c r="N6" s="35" t="s">
        <v>88</v>
      </c>
      <c r="O6" s="36"/>
      <c r="P6" s="36"/>
      <c r="Q6" s="36"/>
      <c r="R6" s="36"/>
      <c r="S6" s="36"/>
      <c r="T6" s="36"/>
      <c r="U6" s="36"/>
      <c r="V6" s="7"/>
    </row>
    <row r="7" spans="1:22" ht="16.25" customHeight="1" x14ac:dyDescent="0.25">
      <c r="A7" s="7"/>
      <c r="B7" s="7"/>
      <c r="C7" s="7"/>
      <c r="D7" s="7"/>
      <c r="E7" s="7"/>
      <c r="F7" s="7"/>
      <c r="G7" s="7"/>
      <c r="H7" s="7"/>
      <c r="I7" s="7"/>
      <c r="J7" s="7"/>
      <c r="K7" s="34" t="s">
        <v>46</v>
      </c>
      <c r="L7" s="34"/>
      <c r="M7" s="8" t="s">
        <v>41</v>
      </c>
      <c r="N7" s="35" t="s">
        <v>47</v>
      </c>
      <c r="O7" s="36"/>
      <c r="P7" s="36"/>
      <c r="Q7" s="36"/>
      <c r="R7" s="36"/>
      <c r="S7" s="36"/>
      <c r="T7" s="36"/>
      <c r="U7" s="36"/>
      <c r="V7" s="7"/>
    </row>
    <row r="8" spans="1:22" ht="16.25" customHeight="1" x14ac:dyDescent="0.25">
      <c r="A8" s="7"/>
      <c r="B8" s="7"/>
      <c r="C8" s="7"/>
      <c r="D8" s="7"/>
      <c r="E8" s="7"/>
      <c r="F8" s="7"/>
      <c r="G8" s="7"/>
      <c r="H8" s="7"/>
      <c r="I8" s="7"/>
      <c r="J8" s="7"/>
      <c r="K8" s="34" t="s">
        <v>48</v>
      </c>
      <c r="L8" s="34"/>
      <c r="M8" s="8" t="s">
        <v>41</v>
      </c>
      <c r="N8" s="35" t="s">
        <v>86</v>
      </c>
      <c r="O8" s="36"/>
      <c r="P8" s="36"/>
      <c r="Q8" s="36"/>
      <c r="R8" s="36"/>
      <c r="S8" s="36"/>
      <c r="T8" s="36"/>
      <c r="U8" s="36"/>
      <c r="V8" s="7"/>
    </row>
    <row r="9" spans="1:22" ht="16.25" customHeight="1" x14ac:dyDescent="0.2">
      <c r="A9" s="7"/>
      <c r="B9" s="7"/>
      <c r="C9" s="7"/>
      <c r="D9" s="7"/>
      <c r="E9" s="7"/>
      <c r="F9" s="7"/>
      <c r="G9" s="7"/>
      <c r="H9" s="7"/>
      <c r="I9" s="7"/>
      <c r="J9" s="7"/>
      <c r="K9" s="34" t="s">
        <v>49</v>
      </c>
      <c r="L9" s="34"/>
      <c r="M9" s="37" t="s">
        <v>41</v>
      </c>
      <c r="N9" s="38" t="s">
        <v>50</v>
      </c>
      <c r="O9" s="38"/>
      <c r="P9" s="10" t="s">
        <v>103</v>
      </c>
      <c r="Q9" s="38" t="s">
        <v>52</v>
      </c>
      <c r="R9" s="38"/>
      <c r="S9" s="39" t="s">
        <v>104</v>
      </c>
      <c r="T9" s="7"/>
      <c r="U9" s="7"/>
      <c r="V9" s="7"/>
    </row>
    <row r="10" spans="1:22" ht="16.25" customHeight="1" x14ac:dyDescent="0.2">
      <c r="A10" s="7"/>
      <c r="B10" s="7"/>
      <c r="C10" s="7"/>
      <c r="D10" s="7"/>
      <c r="E10" s="7"/>
      <c r="F10" s="7"/>
      <c r="G10" s="7"/>
      <c r="H10" s="7"/>
      <c r="I10" s="7"/>
      <c r="J10" s="7"/>
      <c r="K10" s="34"/>
      <c r="L10" s="34"/>
      <c r="M10" s="37"/>
      <c r="N10" s="38" t="s">
        <v>51</v>
      </c>
      <c r="O10" s="38"/>
      <c r="P10" s="10" t="s">
        <v>90</v>
      </c>
      <c r="Q10" s="38"/>
      <c r="R10" s="38"/>
      <c r="S10" s="39"/>
      <c r="T10" s="7"/>
      <c r="U10" s="7"/>
      <c r="V10" s="7"/>
    </row>
    <row r="11" spans="1:22" ht="9.65" customHeight="1" x14ac:dyDescent="0.2">
      <c r="A11" s="2"/>
      <c r="B11" s="2"/>
    </row>
    <row r="12" spans="1:22" ht="18" customHeight="1" x14ac:dyDescent="0.2">
      <c r="A12" s="35" t="s">
        <v>74</v>
      </c>
      <c r="B12" s="35"/>
      <c r="C12" s="35"/>
      <c r="D12" s="35"/>
      <c r="E12" s="25"/>
      <c r="F12" s="40"/>
      <c r="G12" s="41"/>
      <c r="H12" s="41"/>
      <c r="I12" s="41"/>
      <c r="K12" s="42" t="str">
        <f>A12</f>
        <v>　１）施設はご利用者様が満足した生活が送れるように取り組んでいると思いますか？　</v>
      </c>
      <c r="L12" s="42"/>
      <c r="M12" s="42"/>
      <c r="N12" s="42"/>
      <c r="O12" s="42"/>
      <c r="P12" s="42"/>
      <c r="Q12" s="42"/>
      <c r="R12" s="42"/>
      <c r="S12" s="42"/>
    </row>
    <row r="13" spans="1:22" ht="18" customHeight="1" x14ac:dyDescent="0.2">
      <c r="A13" s="19" t="s">
        <v>31</v>
      </c>
      <c r="B13" s="26" t="s">
        <v>26</v>
      </c>
      <c r="C13" s="20">
        <v>11</v>
      </c>
      <c r="D13" s="28"/>
      <c r="E13" s="24"/>
      <c r="F13" s="21"/>
      <c r="G13" s="22"/>
      <c r="H13" s="23"/>
    </row>
    <row r="14" spans="1:22" ht="18" customHeight="1" x14ac:dyDescent="0.2">
      <c r="A14" s="19" t="s">
        <v>32</v>
      </c>
      <c r="B14" s="27" t="s">
        <v>27</v>
      </c>
      <c r="C14" s="20">
        <v>2</v>
      </c>
      <c r="D14" s="28"/>
      <c r="E14" s="24"/>
      <c r="F14" s="21"/>
      <c r="G14" s="22"/>
      <c r="H14" s="23"/>
    </row>
    <row r="15" spans="1:22" ht="18" customHeight="1" x14ac:dyDescent="0.2">
      <c r="A15" s="19" t="s">
        <v>33</v>
      </c>
      <c r="B15" s="27" t="s">
        <v>0</v>
      </c>
      <c r="C15" s="20">
        <v>0</v>
      </c>
      <c r="D15" s="28"/>
      <c r="E15" s="24"/>
      <c r="F15" s="21"/>
      <c r="G15" s="22"/>
      <c r="H15" s="23"/>
    </row>
    <row r="16" spans="1:22" ht="18" customHeight="1" x14ac:dyDescent="0.2">
      <c r="A16" s="19" t="s">
        <v>34</v>
      </c>
      <c r="B16" s="27" t="s">
        <v>28</v>
      </c>
      <c r="C16" s="20">
        <v>0</v>
      </c>
      <c r="D16" s="28"/>
      <c r="E16" s="24"/>
      <c r="F16" s="21"/>
      <c r="G16" s="22"/>
      <c r="H16" s="23"/>
    </row>
    <row r="17" spans="1:21" ht="18" customHeight="1" x14ac:dyDescent="0.2">
      <c r="A17" s="19" t="s">
        <v>35</v>
      </c>
      <c r="B17" s="27" t="s">
        <v>29</v>
      </c>
      <c r="C17" s="20">
        <v>0</v>
      </c>
      <c r="D17" s="28"/>
      <c r="E17" s="24"/>
      <c r="F17" s="21"/>
      <c r="G17" s="22"/>
      <c r="H17" s="23"/>
    </row>
    <row r="18" spans="1:21" ht="18" customHeight="1" x14ac:dyDescent="0.2">
      <c r="A18" s="19" t="s">
        <v>36</v>
      </c>
      <c r="B18" s="27" t="s">
        <v>37</v>
      </c>
      <c r="C18" s="20">
        <v>8</v>
      </c>
      <c r="D18" s="28"/>
      <c r="E18" s="24"/>
      <c r="F18" s="21"/>
      <c r="G18" s="22"/>
      <c r="H18" s="23"/>
    </row>
    <row r="19" spans="1:21" ht="6" customHeight="1" x14ac:dyDescent="0.2">
      <c r="A19" s="3"/>
      <c r="B19" s="29"/>
      <c r="C19" s="28"/>
      <c r="D19" s="28"/>
      <c r="E19" s="18"/>
      <c r="F19" s="4"/>
      <c r="G19" s="4"/>
    </row>
    <row r="20" spans="1:21" ht="18" customHeight="1" x14ac:dyDescent="0.2">
      <c r="A20" s="35" t="s">
        <v>30</v>
      </c>
      <c r="B20" s="35"/>
      <c r="C20" s="35"/>
      <c r="D20" s="35"/>
      <c r="E20" s="24"/>
      <c r="F20" s="40"/>
      <c r="G20" s="41"/>
      <c r="H20" s="41"/>
      <c r="I20" s="41"/>
      <c r="K20" s="42" t="str">
        <f>A20</f>
        <v>　２）ご家族様から見て、ご利用者様は職員から大切にされていると思いますか？　</v>
      </c>
      <c r="L20" s="42"/>
      <c r="M20" s="42"/>
      <c r="N20" s="42"/>
      <c r="O20" s="42"/>
      <c r="P20" s="42"/>
      <c r="Q20" s="42"/>
      <c r="R20" s="42"/>
      <c r="S20" s="42"/>
    </row>
    <row r="21" spans="1:21" ht="18" customHeight="1" x14ac:dyDescent="0.2">
      <c r="A21" s="19" t="s">
        <v>31</v>
      </c>
      <c r="B21" s="31" t="s">
        <v>3</v>
      </c>
      <c r="C21" s="20">
        <v>12</v>
      </c>
      <c r="D21" s="28"/>
      <c r="F21" s="21"/>
      <c r="G21" s="22"/>
      <c r="H21" s="23"/>
      <c r="K21" s="43"/>
      <c r="L21" s="43"/>
      <c r="M21" s="43"/>
      <c r="N21" s="43"/>
      <c r="O21" s="43"/>
      <c r="P21" s="43"/>
      <c r="Q21" s="43"/>
      <c r="R21" s="43"/>
      <c r="S21" s="43"/>
    </row>
    <row r="22" spans="1:21" ht="18" customHeight="1" x14ac:dyDescent="0.2">
      <c r="A22" s="19" t="s">
        <v>32</v>
      </c>
      <c r="B22" s="31" t="s">
        <v>4</v>
      </c>
      <c r="C22" s="20">
        <v>1</v>
      </c>
      <c r="D22" s="28"/>
      <c r="F22" s="21"/>
      <c r="G22" s="22"/>
      <c r="H22" s="23"/>
    </row>
    <row r="23" spans="1:21" ht="18" customHeight="1" x14ac:dyDescent="0.2">
      <c r="A23" s="19" t="s">
        <v>33</v>
      </c>
      <c r="B23" s="31" t="s">
        <v>0</v>
      </c>
      <c r="C23" s="20">
        <v>0</v>
      </c>
      <c r="D23" s="28"/>
      <c r="F23" s="21"/>
      <c r="G23" s="22"/>
      <c r="H23" s="23"/>
    </row>
    <row r="24" spans="1:21" ht="18" customHeight="1" x14ac:dyDescent="0.2">
      <c r="A24" s="19" t="s">
        <v>34</v>
      </c>
      <c r="B24" s="31" t="s">
        <v>1</v>
      </c>
      <c r="C24" s="20">
        <v>0</v>
      </c>
      <c r="D24" s="28"/>
      <c r="F24" s="21"/>
      <c r="G24" s="22"/>
      <c r="H24" s="23"/>
    </row>
    <row r="25" spans="1:21" ht="18" customHeight="1" x14ac:dyDescent="0.2">
      <c r="A25" s="19" t="s">
        <v>35</v>
      </c>
      <c r="B25" s="31" t="s">
        <v>2</v>
      </c>
      <c r="C25" s="20">
        <v>0</v>
      </c>
      <c r="D25" s="28"/>
      <c r="F25" s="21"/>
      <c r="G25" s="22"/>
      <c r="H25" s="23"/>
    </row>
    <row r="26" spans="1:21" ht="18" customHeight="1" x14ac:dyDescent="0.2">
      <c r="A26" s="19" t="s">
        <v>36</v>
      </c>
      <c r="B26" s="31" t="s">
        <v>37</v>
      </c>
      <c r="C26" s="20">
        <v>8</v>
      </c>
      <c r="D26" s="28"/>
      <c r="F26" s="21"/>
      <c r="G26" s="22"/>
      <c r="H26" s="23"/>
    </row>
    <row r="27" spans="1:21" ht="6" customHeight="1" x14ac:dyDescent="0.2">
      <c r="A27" s="28"/>
      <c r="B27" s="1"/>
      <c r="C27" s="28"/>
      <c r="D27" s="28"/>
    </row>
    <row r="28" spans="1:21" ht="18" customHeight="1" x14ac:dyDescent="0.2">
      <c r="A28" s="35" t="s">
        <v>75</v>
      </c>
      <c r="B28" s="35"/>
      <c r="C28" s="35"/>
      <c r="D28" s="35"/>
      <c r="E28" s="24"/>
      <c r="F28" s="40"/>
      <c r="G28" s="41"/>
      <c r="H28" s="41"/>
      <c r="I28" s="41"/>
      <c r="K28" s="42" t="str">
        <f>A28</f>
        <v>　３）施設や職員は、ご本人やご家族の意見に対して迅速に対応してくれていますか？</v>
      </c>
      <c r="L28" s="42"/>
      <c r="M28" s="42"/>
      <c r="N28" s="42"/>
      <c r="O28" s="42"/>
      <c r="P28" s="42"/>
      <c r="Q28" s="42"/>
      <c r="R28" s="42"/>
      <c r="S28" s="42"/>
      <c r="T28" s="5"/>
      <c r="U28" s="5"/>
    </row>
    <row r="29" spans="1:21" ht="18" customHeight="1" x14ac:dyDescent="0.2">
      <c r="A29" s="19" t="s">
        <v>31</v>
      </c>
      <c r="B29" s="27" t="s">
        <v>5</v>
      </c>
      <c r="C29" s="20">
        <v>12</v>
      </c>
      <c r="D29" s="28"/>
      <c r="F29" s="21"/>
      <c r="G29" s="22"/>
      <c r="H29" s="23"/>
      <c r="M29" s="5"/>
      <c r="N29" s="5"/>
      <c r="O29" s="5"/>
      <c r="P29" s="5"/>
      <c r="Q29" s="5"/>
      <c r="R29" s="5"/>
      <c r="S29" s="5"/>
      <c r="T29" s="5"/>
      <c r="U29" s="5"/>
    </row>
    <row r="30" spans="1:21" ht="18" customHeight="1" x14ac:dyDescent="0.2">
      <c r="A30" s="19" t="s">
        <v>32</v>
      </c>
      <c r="B30" s="27" t="s">
        <v>6</v>
      </c>
      <c r="C30" s="20">
        <v>0</v>
      </c>
      <c r="D30" s="28"/>
      <c r="F30" s="21"/>
      <c r="G30" s="22"/>
      <c r="H30" s="23"/>
    </row>
    <row r="31" spans="1:21" ht="18" customHeight="1" x14ac:dyDescent="0.2">
      <c r="A31" s="19" t="s">
        <v>33</v>
      </c>
      <c r="B31" s="27" t="s">
        <v>7</v>
      </c>
      <c r="C31" s="20">
        <v>1</v>
      </c>
      <c r="D31" s="28"/>
      <c r="F31" s="21"/>
      <c r="G31" s="22"/>
      <c r="H31" s="23"/>
    </row>
    <row r="32" spans="1:21" ht="18" customHeight="1" x14ac:dyDescent="0.2">
      <c r="A32" s="19" t="s">
        <v>34</v>
      </c>
      <c r="B32" s="27" t="s">
        <v>8</v>
      </c>
      <c r="C32" s="20">
        <v>0</v>
      </c>
      <c r="D32" s="28"/>
      <c r="F32" s="21"/>
      <c r="G32" s="22"/>
      <c r="H32" s="23"/>
      <c r="K32" s="43"/>
      <c r="L32" s="43"/>
      <c r="M32" s="43"/>
      <c r="N32" s="43"/>
      <c r="O32" s="43"/>
      <c r="P32" s="43"/>
      <c r="Q32" s="43"/>
      <c r="R32" s="43"/>
      <c r="S32" s="43"/>
    </row>
    <row r="33" spans="1:19" ht="18" customHeight="1" x14ac:dyDescent="0.2">
      <c r="A33" s="19" t="s">
        <v>35</v>
      </c>
      <c r="B33" s="27" t="s">
        <v>9</v>
      </c>
      <c r="C33" s="20">
        <v>0</v>
      </c>
      <c r="D33" s="28"/>
      <c r="F33" s="21"/>
      <c r="G33" s="22"/>
      <c r="H33" s="23"/>
    </row>
    <row r="34" spans="1:19" ht="18" customHeight="1" x14ac:dyDescent="0.2">
      <c r="A34" s="19" t="s">
        <v>36</v>
      </c>
      <c r="B34" s="27" t="s">
        <v>37</v>
      </c>
      <c r="C34" s="20">
        <v>8</v>
      </c>
      <c r="D34" s="28"/>
      <c r="F34" s="21"/>
      <c r="G34" s="22"/>
      <c r="H34" s="23"/>
    </row>
    <row r="35" spans="1:19" ht="6" customHeight="1" x14ac:dyDescent="0.2">
      <c r="A35" s="21"/>
      <c r="B35" s="29"/>
      <c r="C35" s="23"/>
      <c r="D35" s="28"/>
      <c r="F35" s="21"/>
      <c r="G35" s="22"/>
      <c r="H35" s="23"/>
    </row>
    <row r="36" spans="1:19" ht="18" customHeight="1" x14ac:dyDescent="0.2">
      <c r="A36" s="35" t="s">
        <v>76</v>
      </c>
      <c r="B36" s="35"/>
      <c r="C36" s="35"/>
      <c r="D36" s="35"/>
      <c r="E36" s="24"/>
      <c r="F36" s="40"/>
      <c r="G36" s="41"/>
      <c r="H36" s="41"/>
      <c r="I36" s="41"/>
      <c r="K36" s="42" t="str">
        <f>A36</f>
        <v>　４）何か相談や困り事のあった時に、気軽に職員に相談できますか？</v>
      </c>
      <c r="L36" s="42"/>
      <c r="M36" s="42"/>
      <c r="N36" s="42"/>
      <c r="O36" s="42"/>
      <c r="P36" s="42"/>
      <c r="Q36" s="42"/>
      <c r="R36" s="42"/>
      <c r="S36" s="42"/>
    </row>
    <row r="37" spans="1:19" ht="18" customHeight="1" x14ac:dyDescent="0.2">
      <c r="A37" s="19" t="s">
        <v>31</v>
      </c>
      <c r="B37" s="27" t="s">
        <v>10</v>
      </c>
      <c r="C37" s="20">
        <v>9</v>
      </c>
      <c r="D37" s="28"/>
      <c r="E37" s="24"/>
      <c r="F37" s="21"/>
      <c r="G37" s="22"/>
      <c r="H37" s="23"/>
    </row>
    <row r="38" spans="1:19" ht="18" customHeight="1" x14ac:dyDescent="0.2">
      <c r="A38" s="19" t="s">
        <v>32</v>
      </c>
      <c r="B38" s="27" t="s">
        <v>11</v>
      </c>
      <c r="C38" s="20">
        <v>3</v>
      </c>
      <c r="D38" s="28"/>
      <c r="E38" s="3"/>
      <c r="F38" s="21"/>
      <c r="G38" s="22"/>
      <c r="H38" s="23"/>
    </row>
    <row r="39" spans="1:19" ht="18" customHeight="1" x14ac:dyDescent="0.2">
      <c r="A39" s="19" t="s">
        <v>33</v>
      </c>
      <c r="B39" s="27" t="s">
        <v>7</v>
      </c>
      <c r="C39" s="20">
        <v>1</v>
      </c>
      <c r="D39" s="28"/>
      <c r="E39" s="3"/>
      <c r="F39" s="21"/>
      <c r="G39" s="22"/>
      <c r="H39" s="23"/>
    </row>
    <row r="40" spans="1:19" ht="18" customHeight="1" x14ac:dyDescent="0.2">
      <c r="A40" s="19" t="s">
        <v>34</v>
      </c>
      <c r="B40" s="27" t="s">
        <v>12</v>
      </c>
      <c r="C40" s="20">
        <v>0</v>
      </c>
      <c r="D40" s="28"/>
      <c r="E40" s="3"/>
      <c r="F40" s="21"/>
      <c r="G40" s="22"/>
      <c r="H40" s="23"/>
    </row>
    <row r="41" spans="1:19" ht="18" customHeight="1" x14ac:dyDescent="0.2">
      <c r="A41" s="19" t="s">
        <v>35</v>
      </c>
      <c r="B41" s="27" t="s">
        <v>13</v>
      </c>
      <c r="C41" s="20">
        <v>0</v>
      </c>
      <c r="D41" s="28"/>
      <c r="E41" s="3"/>
      <c r="F41" s="21"/>
      <c r="G41" s="22"/>
      <c r="H41" s="23"/>
    </row>
    <row r="42" spans="1:19" ht="18" customHeight="1" x14ac:dyDescent="0.2">
      <c r="A42" s="19" t="s">
        <v>36</v>
      </c>
      <c r="B42" s="27" t="s">
        <v>37</v>
      </c>
      <c r="C42" s="20">
        <v>8</v>
      </c>
      <c r="D42" s="28"/>
      <c r="E42" s="3"/>
      <c r="F42" s="21"/>
      <c r="G42" s="22"/>
      <c r="H42" s="23"/>
    </row>
    <row r="43" spans="1:19" ht="6" customHeight="1" x14ac:dyDescent="0.2">
      <c r="A43" s="3"/>
      <c r="B43" s="29"/>
      <c r="C43" s="28"/>
      <c r="D43" s="28"/>
      <c r="K43" s="43"/>
      <c r="L43" s="43"/>
      <c r="M43" s="43"/>
      <c r="N43" s="43"/>
    </row>
    <row r="44" spans="1:19" ht="18" customHeight="1" x14ac:dyDescent="0.2">
      <c r="A44" s="35" t="s">
        <v>77</v>
      </c>
      <c r="B44" s="35"/>
      <c r="C44" s="35"/>
      <c r="D44" s="35"/>
      <c r="K44" s="42" t="str">
        <f>A44</f>
        <v>　５）職員の顔と名前は一致しますか？</v>
      </c>
      <c r="L44" s="42"/>
      <c r="M44" s="42"/>
      <c r="N44" s="42"/>
      <c r="O44" s="42"/>
      <c r="P44" s="42"/>
      <c r="Q44" s="42"/>
      <c r="R44" s="42"/>
      <c r="S44" s="42"/>
    </row>
    <row r="45" spans="1:19" ht="18" customHeight="1" x14ac:dyDescent="0.2">
      <c r="A45" s="19" t="s">
        <v>31</v>
      </c>
      <c r="B45" s="27" t="s">
        <v>14</v>
      </c>
      <c r="C45" s="20">
        <v>2</v>
      </c>
      <c r="D45" s="28"/>
      <c r="E45" s="24"/>
      <c r="F45" s="24"/>
      <c r="G45" s="24"/>
    </row>
    <row r="46" spans="1:19" ht="18" customHeight="1" x14ac:dyDescent="0.2">
      <c r="A46" s="19" t="s">
        <v>32</v>
      </c>
      <c r="B46" s="27" t="s">
        <v>15</v>
      </c>
      <c r="C46" s="20">
        <v>5</v>
      </c>
      <c r="D46" s="28"/>
    </row>
    <row r="47" spans="1:19" ht="18" customHeight="1" x14ac:dyDescent="0.2">
      <c r="A47" s="19" t="s">
        <v>33</v>
      </c>
      <c r="B47" s="27" t="s">
        <v>7</v>
      </c>
      <c r="C47" s="20">
        <v>2</v>
      </c>
      <c r="D47" s="28"/>
    </row>
    <row r="48" spans="1:19" ht="18" customHeight="1" x14ac:dyDescent="0.2">
      <c r="A48" s="19" t="s">
        <v>34</v>
      </c>
      <c r="B48" s="27" t="s">
        <v>16</v>
      </c>
      <c r="C48" s="20">
        <v>2</v>
      </c>
      <c r="D48" s="28"/>
    </row>
    <row r="49" spans="1:19" ht="18" customHeight="1" x14ac:dyDescent="0.2">
      <c r="A49" s="19" t="s">
        <v>35</v>
      </c>
      <c r="B49" s="27" t="s">
        <v>17</v>
      </c>
      <c r="C49" s="20">
        <v>0</v>
      </c>
      <c r="D49" s="28"/>
    </row>
    <row r="50" spans="1:19" ht="18" customHeight="1" x14ac:dyDescent="0.2">
      <c r="A50" s="19" t="s">
        <v>36</v>
      </c>
      <c r="B50" s="27" t="s">
        <v>37</v>
      </c>
      <c r="C50" s="20">
        <v>10</v>
      </c>
      <c r="D50" s="28"/>
    </row>
    <row r="51" spans="1:19" ht="6" customHeight="1" x14ac:dyDescent="0.2">
      <c r="A51" s="3"/>
      <c r="B51" s="29"/>
      <c r="C51" s="28"/>
      <c r="D51" s="28"/>
    </row>
    <row r="52" spans="1:19" ht="18" customHeight="1" x14ac:dyDescent="0.2">
      <c r="A52" s="35" t="s">
        <v>78</v>
      </c>
      <c r="B52" s="35"/>
      <c r="C52" s="35"/>
      <c r="D52" s="35"/>
      <c r="F52" s="40"/>
      <c r="G52" s="41"/>
      <c r="H52" s="41"/>
      <c r="I52" s="41"/>
      <c r="K52" s="42" t="str">
        <f>A52</f>
        <v>６）職員の接遇（言葉遣いや応対）、身だしなみなどはきちんとできていますか？</v>
      </c>
      <c r="L52" s="42"/>
      <c r="M52" s="42"/>
      <c r="N52" s="42"/>
      <c r="O52" s="42"/>
      <c r="P52" s="42"/>
      <c r="Q52" s="42"/>
      <c r="R52" s="42"/>
      <c r="S52" s="42"/>
    </row>
    <row r="53" spans="1:19" ht="18" customHeight="1" x14ac:dyDescent="0.2">
      <c r="A53" s="19" t="s">
        <v>31</v>
      </c>
      <c r="B53" s="27" t="s">
        <v>18</v>
      </c>
      <c r="C53" s="20">
        <v>7</v>
      </c>
      <c r="D53" s="28"/>
      <c r="F53" s="21"/>
      <c r="G53" s="22"/>
      <c r="H53" s="23"/>
    </row>
    <row r="54" spans="1:19" ht="18" customHeight="1" x14ac:dyDescent="0.2">
      <c r="A54" s="19" t="s">
        <v>32</v>
      </c>
      <c r="B54" s="27" t="s">
        <v>19</v>
      </c>
      <c r="C54" s="20">
        <v>5</v>
      </c>
      <c r="D54" s="28"/>
      <c r="F54" s="21"/>
      <c r="G54" s="22"/>
      <c r="H54" s="23"/>
    </row>
    <row r="55" spans="1:19" ht="18" customHeight="1" x14ac:dyDescent="0.2">
      <c r="A55" s="19" t="s">
        <v>33</v>
      </c>
      <c r="B55" s="27" t="s">
        <v>7</v>
      </c>
      <c r="C55" s="20">
        <v>1</v>
      </c>
      <c r="D55" s="28"/>
      <c r="E55" s="24"/>
      <c r="F55" s="21"/>
      <c r="G55" s="22"/>
      <c r="H55" s="23"/>
    </row>
    <row r="56" spans="1:19" ht="18" customHeight="1" x14ac:dyDescent="0.2">
      <c r="A56" s="19" t="s">
        <v>34</v>
      </c>
      <c r="B56" s="27" t="s">
        <v>20</v>
      </c>
      <c r="C56" s="20">
        <v>0</v>
      </c>
      <c r="D56" s="28"/>
      <c r="F56" s="21"/>
      <c r="G56" s="22"/>
      <c r="H56" s="23"/>
    </row>
    <row r="57" spans="1:19" ht="18" customHeight="1" x14ac:dyDescent="0.2">
      <c r="A57" s="19" t="s">
        <v>35</v>
      </c>
      <c r="B57" s="27" t="s">
        <v>21</v>
      </c>
      <c r="C57" s="20">
        <v>0</v>
      </c>
      <c r="D57" s="28"/>
      <c r="F57" s="21"/>
      <c r="G57" s="22"/>
      <c r="H57" s="23"/>
    </row>
    <row r="58" spans="1:19" ht="18" customHeight="1" x14ac:dyDescent="0.2">
      <c r="A58" s="19" t="s">
        <v>36</v>
      </c>
      <c r="B58" s="27" t="s">
        <v>37</v>
      </c>
      <c r="C58" s="20">
        <v>8</v>
      </c>
      <c r="D58" s="28"/>
      <c r="F58" s="21"/>
      <c r="G58" s="22"/>
      <c r="H58" s="23"/>
    </row>
    <row r="59" spans="1:19" ht="6" customHeight="1" x14ac:dyDescent="0.2">
      <c r="A59" s="3"/>
      <c r="B59" s="29"/>
      <c r="C59" s="28"/>
      <c r="D59" s="28"/>
    </row>
    <row r="60" spans="1:19" ht="18" customHeight="1" x14ac:dyDescent="0.2">
      <c r="A60" s="35" t="s">
        <v>79</v>
      </c>
      <c r="B60" s="35"/>
      <c r="C60" s="35"/>
      <c r="D60" s="35"/>
      <c r="K60" s="42" t="str">
        <f>A60</f>
        <v>７）居室担当職員の対応に不備や要望はございませんか？</v>
      </c>
      <c r="L60" s="42"/>
      <c r="M60" s="42"/>
      <c r="N60" s="42"/>
      <c r="O60" s="42"/>
      <c r="P60" s="42"/>
      <c r="Q60" s="42"/>
      <c r="R60" s="42"/>
      <c r="S60" s="42"/>
    </row>
    <row r="61" spans="1:19" ht="18" customHeight="1" x14ac:dyDescent="0.2">
      <c r="A61" s="19" t="s">
        <v>31</v>
      </c>
      <c r="B61" s="27" t="s">
        <v>18</v>
      </c>
      <c r="C61" s="20">
        <v>5</v>
      </c>
      <c r="D61" s="28"/>
    </row>
    <row r="62" spans="1:19" ht="18" customHeight="1" x14ac:dyDescent="0.2">
      <c r="A62" s="19" t="s">
        <v>32</v>
      </c>
      <c r="B62" s="27" t="s">
        <v>19</v>
      </c>
      <c r="C62" s="20">
        <v>6</v>
      </c>
      <c r="D62" s="28"/>
    </row>
    <row r="63" spans="1:19" ht="18" customHeight="1" x14ac:dyDescent="0.2">
      <c r="A63" s="19" t="s">
        <v>33</v>
      </c>
      <c r="B63" s="27" t="s">
        <v>7</v>
      </c>
      <c r="C63" s="20">
        <v>1</v>
      </c>
      <c r="D63" s="28"/>
    </row>
    <row r="64" spans="1:19" ht="18" customHeight="1" x14ac:dyDescent="0.2">
      <c r="A64" s="19" t="s">
        <v>34</v>
      </c>
      <c r="B64" s="27" t="s">
        <v>20</v>
      </c>
      <c r="C64" s="20">
        <v>0</v>
      </c>
      <c r="D64" s="28"/>
      <c r="E64" s="24"/>
      <c r="F64" s="24"/>
      <c r="G64" s="24"/>
    </row>
    <row r="65" spans="1:19" ht="18" customHeight="1" x14ac:dyDescent="0.2">
      <c r="A65" s="19" t="s">
        <v>35</v>
      </c>
      <c r="B65" s="27" t="s">
        <v>21</v>
      </c>
      <c r="C65" s="20">
        <v>0</v>
      </c>
      <c r="D65" s="28"/>
    </row>
    <row r="66" spans="1:19" ht="18" customHeight="1" x14ac:dyDescent="0.2">
      <c r="A66" s="19" t="s">
        <v>36</v>
      </c>
      <c r="B66" s="27" t="s">
        <v>37</v>
      </c>
      <c r="C66" s="20">
        <v>9</v>
      </c>
      <c r="D66" s="28"/>
    </row>
    <row r="67" spans="1:19" ht="6" customHeight="1" x14ac:dyDescent="0.2">
      <c r="A67" s="3"/>
      <c r="B67" s="29"/>
      <c r="C67" s="28"/>
      <c r="D67" s="28"/>
    </row>
    <row r="68" spans="1:19" ht="18" customHeight="1" x14ac:dyDescent="0.2">
      <c r="A68" s="35" t="s">
        <v>80</v>
      </c>
      <c r="B68" s="35"/>
      <c r="C68" s="35"/>
      <c r="D68" s="35"/>
      <c r="K68" s="42" t="str">
        <f>A68</f>
        <v>　８）ご本人様へのサービス提供状況は分かりやすいですか？</v>
      </c>
      <c r="L68" s="42"/>
      <c r="M68" s="42"/>
      <c r="N68" s="42"/>
      <c r="O68" s="42"/>
      <c r="P68" s="42"/>
      <c r="Q68" s="42"/>
      <c r="R68" s="42"/>
      <c r="S68" s="42"/>
    </row>
    <row r="69" spans="1:19" ht="18" customHeight="1" x14ac:dyDescent="0.2">
      <c r="A69" s="19" t="s">
        <v>31</v>
      </c>
      <c r="B69" s="27" t="s">
        <v>22</v>
      </c>
      <c r="C69" s="20">
        <v>6</v>
      </c>
      <c r="D69" s="28"/>
    </row>
    <row r="70" spans="1:19" ht="18" customHeight="1" x14ac:dyDescent="0.2">
      <c r="A70" s="19" t="s">
        <v>32</v>
      </c>
      <c r="B70" s="27" t="s">
        <v>23</v>
      </c>
      <c r="C70" s="20">
        <v>5</v>
      </c>
      <c r="D70" s="28"/>
    </row>
    <row r="71" spans="1:19" ht="18" customHeight="1" x14ac:dyDescent="0.2">
      <c r="A71" s="19" t="s">
        <v>33</v>
      </c>
      <c r="B71" s="27" t="s">
        <v>7</v>
      </c>
      <c r="C71" s="20">
        <v>1</v>
      </c>
      <c r="D71" s="28"/>
    </row>
    <row r="72" spans="1:19" ht="18" customHeight="1" x14ac:dyDescent="0.2">
      <c r="A72" s="19" t="s">
        <v>34</v>
      </c>
      <c r="B72" s="27" t="s">
        <v>24</v>
      </c>
      <c r="C72" s="20">
        <v>0</v>
      </c>
      <c r="D72" s="28"/>
    </row>
    <row r="73" spans="1:19" ht="18" customHeight="1" x14ac:dyDescent="0.2">
      <c r="A73" s="19" t="s">
        <v>35</v>
      </c>
      <c r="B73" s="27" t="s">
        <v>25</v>
      </c>
      <c r="C73" s="20">
        <v>0</v>
      </c>
      <c r="D73" s="28"/>
    </row>
    <row r="74" spans="1:19" ht="18" customHeight="1" x14ac:dyDescent="0.2">
      <c r="A74" s="19" t="s">
        <v>36</v>
      </c>
      <c r="B74" s="27" t="s">
        <v>37</v>
      </c>
      <c r="C74" s="20">
        <v>9</v>
      </c>
      <c r="D74" s="28"/>
    </row>
    <row r="75" spans="1:19" ht="6" customHeight="1" x14ac:dyDescent="0.2">
      <c r="A75" s="28"/>
      <c r="B75" s="28"/>
      <c r="C75" s="28"/>
      <c r="D75" s="28"/>
    </row>
    <row r="76" spans="1:19" ht="21" customHeight="1" x14ac:dyDescent="0.2">
      <c r="A76" s="35" t="s">
        <v>81</v>
      </c>
      <c r="B76" s="35"/>
      <c r="C76" s="35"/>
      <c r="D76" s="35"/>
      <c r="K76" s="42" t="str">
        <f>A76</f>
        <v>９）健康状態が変化したときやケガ等の事故が発生した時の対応はいかがでしたか？</v>
      </c>
      <c r="L76" s="42"/>
      <c r="M76" s="42"/>
      <c r="N76" s="42"/>
      <c r="O76" s="42"/>
      <c r="P76" s="42"/>
      <c r="Q76" s="42"/>
      <c r="R76" s="42"/>
      <c r="S76" s="42"/>
    </row>
    <row r="77" spans="1:19" ht="18" customHeight="1" x14ac:dyDescent="0.2">
      <c r="A77" s="19" t="s">
        <v>31</v>
      </c>
      <c r="B77" s="27" t="s">
        <v>18</v>
      </c>
      <c r="C77" s="20">
        <v>8</v>
      </c>
      <c r="D77" s="28"/>
    </row>
    <row r="78" spans="1:19" ht="18" customHeight="1" x14ac:dyDescent="0.2">
      <c r="A78" s="19" t="s">
        <v>32</v>
      </c>
      <c r="B78" s="27" t="s">
        <v>19</v>
      </c>
      <c r="C78" s="20">
        <v>0</v>
      </c>
      <c r="D78" s="28"/>
    </row>
    <row r="79" spans="1:19" ht="18" customHeight="1" x14ac:dyDescent="0.2">
      <c r="A79" s="19" t="s">
        <v>33</v>
      </c>
      <c r="B79" s="27" t="s">
        <v>7</v>
      </c>
      <c r="C79" s="20">
        <v>2</v>
      </c>
      <c r="D79" s="28"/>
    </row>
    <row r="80" spans="1:19" ht="18" customHeight="1" x14ac:dyDescent="0.2">
      <c r="A80" s="19" t="s">
        <v>34</v>
      </c>
      <c r="B80" s="27" t="s">
        <v>20</v>
      </c>
      <c r="C80" s="20">
        <v>1</v>
      </c>
      <c r="D80" s="28"/>
    </row>
    <row r="81" spans="1:21" ht="18" customHeight="1" x14ac:dyDescent="0.2">
      <c r="A81" s="19" t="s">
        <v>35</v>
      </c>
      <c r="B81" s="27" t="s">
        <v>21</v>
      </c>
      <c r="C81" s="20">
        <v>0</v>
      </c>
      <c r="D81" s="28"/>
    </row>
    <row r="82" spans="1:21" ht="18" customHeight="1" x14ac:dyDescent="0.2">
      <c r="A82" s="19" t="s">
        <v>36</v>
      </c>
      <c r="B82" s="27" t="s">
        <v>37</v>
      </c>
      <c r="C82" s="20">
        <v>10</v>
      </c>
      <c r="D82" s="28"/>
    </row>
    <row r="83" spans="1:21" ht="6" customHeight="1" x14ac:dyDescent="0.2">
      <c r="A83" s="28"/>
      <c r="B83" s="28"/>
      <c r="C83" s="28"/>
      <c r="D83" s="28"/>
    </row>
    <row r="84" spans="1:21" ht="21" customHeight="1" x14ac:dyDescent="0.2">
      <c r="A84" s="35" t="s">
        <v>82</v>
      </c>
      <c r="B84" s="35"/>
      <c r="C84" s="35"/>
      <c r="D84" s="35"/>
      <c r="K84" s="43" t="str">
        <f>A84</f>
        <v>１０）ご利用者様に関係する全職員（内外）医師やｹｱﾏﾈｰｼﾞｬｰと情報を共有し連携が図られていると感じますか？</v>
      </c>
      <c r="L84" s="43"/>
      <c r="M84" s="43"/>
      <c r="N84" s="43"/>
      <c r="O84" s="43"/>
      <c r="P84" s="43"/>
      <c r="Q84" s="43"/>
      <c r="R84" s="43"/>
      <c r="S84" s="43"/>
      <c r="T84" s="43"/>
      <c r="U84" s="43"/>
    </row>
    <row r="85" spans="1:21" ht="18" customHeight="1" x14ac:dyDescent="0.2">
      <c r="A85" s="19" t="s">
        <v>31</v>
      </c>
      <c r="B85" s="27" t="s">
        <v>95</v>
      </c>
      <c r="C85" s="20">
        <v>12</v>
      </c>
      <c r="D85" s="28"/>
    </row>
    <row r="86" spans="1:21" ht="18" customHeight="1" x14ac:dyDescent="0.2">
      <c r="A86" s="19" t="s">
        <v>32</v>
      </c>
      <c r="B86" s="27" t="s">
        <v>96</v>
      </c>
      <c r="C86" s="20">
        <v>0</v>
      </c>
      <c r="D86" s="28"/>
    </row>
    <row r="87" spans="1:21" ht="18" customHeight="1" x14ac:dyDescent="0.2">
      <c r="A87" s="19" t="s">
        <v>33</v>
      </c>
      <c r="B87" s="27" t="s">
        <v>7</v>
      </c>
      <c r="C87" s="20">
        <v>1</v>
      </c>
      <c r="D87" s="28"/>
    </row>
    <row r="88" spans="1:21" ht="18" customHeight="1" x14ac:dyDescent="0.2">
      <c r="A88" s="19" t="s">
        <v>34</v>
      </c>
      <c r="B88" s="27" t="s">
        <v>97</v>
      </c>
      <c r="C88" s="20">
        <v>0</v>
      </c>
      <c r="D88" s="28"/>
    </row>
    <row r="89" spans="1:21" ht="18" customHeight="1" x14ac:dyDescent="0.2">
      <c r="A89" s="19" t="s">
        <v>35</v>
      </c>
      <c r="B89" s="27" t="s">
        <v>98</v>
      </c>
      <c r="C89" s="20">
        <v>0</v>
      </c>
      <c r="D89" s="28"/>
    </row>
    <row r="90" spans="1:21" ht="18" customHeight="1" x14ac:dyDescent="0.2">
      <c r="A90" s="19" t="s">
        <v>36</v>
      </c>
      <c r="B90" s="27" t="s">
        <v>37</v>
      </c>
      <c r="C90" s="20">
        <v>8</v>
      </c>
      <c r="D90" s="28"/>
    </row>
    <row r="91" spans="1:21" ht="6.65" customHeight="1" x14ac:dyDescent="0.2">
      <c r="A91" s="28"/>
      <c r="B91" s="28"/>
      <c r="C91" s="28"/>
      <c r="D91" s="28"/>
    </row>
    <row r="92" spans="1:21" ht="18" customHeight="1" x14ac:dyDescent="0.2">
      <c r="A92" s="35" t="s">
        <v>83</v>
      </c>
      <c r="B92" s="35"/>
      <c r="C92" s="35"/>
      <c r="D92" s="35"/>
      <c r="K92" s="43" t="str">
        <f>A92</f>
        <v>　１１）施設利用を今後も継続したいと思えますか？</v>
      </c>
      <c r="L92" s="43"/>
      <c r="M92" s="43"/>
      <c r="N92" s="43"/>
      <c r="O92" s="43"/>
      <c r="P92" s="43"/>
      <c r="Q92" s="43"/>
    </row>
    <row r="93" spans="1:21" ht="18" customHeight="1" x14ac:dyDescent="0.2">
      <c r="A93" s="19" t="s">
        <v>31</v>
      </c>
      <c r="B93" s="27" t="s">
        <v>91</v>
      </c>
      <c r="C93" s="20">
        <v>11</v>
      </c>
      <c r="D93" s="28"/>
    </row>
    <row r="94" spans="1:21" ht="18" customHeight="1" x14ac:dyDescent="0.2">
      <c r="A94" s="19" t="s">
        <v>32</v>
      </c>
      <c r="B94" s="27" t="s">
        <v>92</v>
      </c>
      <c r="C94" s="20">
        <v>1</v>
      </c>
      <c r="D94" s="28"/>
    </row>
    <row r="95" spans="1:21" ht="18" customHeight="1" x14ac:dyDescent="0.2">
      <c r="A95" s="19" t="s">
        <v>33</v>
      </c>
      <c r="B95" s="27" t="s">
        <v>7</v>
      </c>
      <c r="C95" s="20">
        <v>1</v>
      </c>
      <c r="D95" s="28"/>
    </row>
    <row r="96" spans="1:21" ht="18" customHeight="1" x14ac:dyDescent="0.2">
      <c r="A96" s="19" t="s">
        <v>34</v>
      </c>
      <c r="B96" s="27" t="s">
        <v>93</v>
      </c>
      <c r="C96" s="20">
        <v>0</v>
      </c>
      <c r="D96" s="30"/>
    </row>
    <row r="97" spans="1:21" ht="18" customHeight="1" x14ac:dyDescent="0.2">
      <c r="A97" s="19" t="s">
        <v>35</v>
      </c>
      <c r="B97" s="27" t="s">
        <v>94</v>
      </c>
      <c r="C97" s="20">
        <v>0</v>
      </c>
      <c r="D97" s="28"/>
    </row>
    <row r="98" spans="1:21" ht="18" customHeight="1" x14ac:dyDescent="0.2">
      <c r="A98" s="19" t="s">
        <v>36</v>
      </c>
      <c r="B98" s="27" t="s">
        <v>37</v>
      </c>
      <c r="C98" s="20">
        <v>8</v>
      </c>
      <c r="D98" s="28"/>
    </row>
    <row r="99" spans="1:21" ht="18" customHeight="1" x14ac:dyDescent="0.2">
      <c r="A99" s="28"/>
      <c r="B99" s="28"/>
      <c r="C99" s="28"/>
      <c r="D99" s="28"/>
    </row>
    <row r="100" spans="1:21" ht="18" customHeight="1" x14ac:dyDescent="0.2">
      <c r="A100" s="28"/>
      <c r="B100" s="28"/>
      <c r="C100" s="28"/>
      <c r="D100" s="28"/>
    </row>
    <row r="101" spans="1:21" ht="18" customHeight="1" x14ac:dyDescent="0.2">
      <c r="A101" s="28"/>
      <c r="B101" s="28"/>
      <c r="C101" s="28"/>
      <c r="D101" s="28"/>
      <c r="K101" s="43" t="s">
        <v>84</v>
      </c>
      <c r="L101" s="43"/>
      <c r="M101" s="43"/>
      <c r="N101" s="43"/>
      <c r="O101" s="43"/>
      <c r="P101" s="43"/>
      <c r="Q101" s="43"/>
    </row>
    <row r="102" spans="1:21" ht="35" customHeight="1" x14ac:dyDescent="0.2">
      <c r="A102" s="28"/>
      <c r="B102" s="28"/>
      <c r="C102" s="28"/>
      <c r="D102" s="28"/>
      <c r="K102" s="44" t="s">
        <v>39</v>
      </c>
      <c r="L102" s="44"/>
      <c r="M102" s="45" t="s">
        <v>99</v>
      </c>
      <c r="N102" s="46"/>
      <c r="O102" s="46"/>
      <c r="P102" s="46"/>
      <c r="Q102" s="46"/>
      <c r="R102" s="46"/>
      <c r="S102" s="46"/>
      <c r="T102" s="46"/>
      <c r="U102" s="47"/>
    </row>
    <row r="103" spans="1:21" ht="42" customHeight="1" x14ac:dyDescent="0.2">
      <c r="A103" s="28"/>
      <c r="B103" s="28"/>
      <c r="C103" s="28"/>
      <c r="D103" s="28"/>
      <c r="K103" s="49" t="s">
        <v>40</v>
      </c>
      <c r="L103" s="50"/>
      <c r="M103" s="45" t="s">
        <v>100</v>
      </c>
      <c r="N103" s="51"/>
      <c r="O103" s="51"/>
      <c r="P103" s="51"/>
      <c r="Q103" s="51"/>
      <c r="R103" s="51"/>
      <c r="S103" s="51"/>
      <c r="T103" s="51"/>
      <c r="U103" s="52"/>
    </row>
    <row r="104" spans="1:21" ht="6" customHeight="1" x14ac:dyDescent="0.2">
      <c r="A104" s="28"/>
      <c r="B104" s="28"/>
      <c r="C104" s="28"/>
      <c r="D104" s="28"/>
    </row>
    <row r="105" spans="1:21" ht="24" customHeight="1" x14ac:dyDescent="0.2">
      <c r="A105" s="28"/>
      <c r="B105" s="28"/>
      <c r="C105" s="28"/>
      <c r="D105" s="28"/>
      <c r="K105" s="44" t="s">
        <v>39</v>
      </c>
      <c r="L105" s="44"/>
      <c r="M105" s="45" t="s">
        <v>101</v>
      </c>
      <c r="N105" s="46"/>
      <c r="O105" s="46"/>
      <c r="P105" s="46"/>
      <c r="Q105" s="46"/>
      <c r="R105" s="46"/>
      <c r="S105" s="46"/>
      <c r="T105" s="46"/>
      <c r="U105" s="47"/>
    </row>
    <row r="106" spans="1:21" ht="42" customHeight="1" x14ac:dyDescent="0.2">
      <c r="A106" s="28"/>
      <c r="B106" s="28"/>
      <c r="C106" s="28"/>
      <c r="D106" s="28"/>
      <c r="K106" s="49" t="s">
        <v>40</v>
      </c>
      <c r="L106" s="50"/>
      <c r="M106" s="45" t="s">
        <v>108</v>
      </c>
      <c r="N106" s="51"/>
      <c r="O106" s="51"/>
      <c r="P106" s="51"/>
      <c r="Q106" s="51"/>
      <c r="R106" s="51"/>
      <c r="S106" s="51"/>
      <c r="T106" s="51"/>
      <c r="U106" s="52"/>
    </row>
    <row r="107" spans="1:21" ht="6" customHeight="1" x14ac:dyDescent="0.2">
      <c r="A107" s="28"/>
      <c r="B107" s="28"/>
      <c r="C107" s="28"/>
      <c r="D107" s="28"/>
    </row>
    <row r="108" spans="1:21" ht="30" customHeight="1" x14ac:dyDescent="0.2">
      <c r="A108" s="28"/>
      <c r="B108" s="28"/>
      <c r="C108" s="28"/>
      <c r="D108" s="28"/>
      <c r="K108" s="44" t="s">
        <v>39</v>
      </c>
      <c r="L108" s="44"/>
      <c r="M108" s="45" t="s">
        <v>102</v>
      </c>
      <c r="N108" s="46"/>
      <c r="O108" s="46"/>
      <c r="P108" s="46"/>
      <c r="Q108" s="46"/>
      <c r="R108" s="46"/>
      <c r="S108" s="46"/>
      <c r="T108" s="46"/>
      <c r="U108" s="47"/>
    </row>
    <row r="109" spans="1:21" ht="50" customHeight="1" x14ac:dyDescent="0.2">
      <c r="A109" s="28"/>
      <c r="B109" s="28"/>
      <c r="C109" s="28"/>
      <c r="D109" s="28"/>
      <c r="K109" s="49" t="s">
        <v>40</v>
      </c>
      <c r="L109" s="50"/>
      <c r="M109" s="45" t="s">
        <v>111</v>
      </c>
      <c r="N109" s="51"/>
      <c r="O109" s="51"/>
      <c r="P109" s="51"/>
      <c r="Q109" s="51"/>
      <c r="R109" s="51"/>
      <c r="S109" s="51"/>
      <c r="T109" s="51"/>
      <c r="U109" s="52"/>
    </row>
    <row r="110" spans="1:21" ht="6" customHeight="1" x14ac:dyDescent="0.2">
      <c r="A110" s="28"/>
      <c r="B110" s="28"/>
      <c r="C110" s="28"/>
      <c r="D110" s="28"/>
      <c r="L110" s="11"/>
      <c r="M110" s="11"/>
      <c r="N110" s="11"/>
      <c r="O110" s="11"/>
      <c r="P110" s="11"/>
      <c r="Q110" s="11"/>
      <c r="R110" s="11"/>
      <c r="S110" s="11"/>
      <c r="T110" s="11"/>
      <c r="U110" s="11"/>
    </row>
    <row r="111" spans="1:21" ht="50" customHeight="1" x14ac:dyDescent="0.2">
      <c r="A111" s="28"/>
      <c r="B111" s="28"/>
      <c r="C111" s="28"/>
      <c r="D111" s="28"/>
      <c r="K111" s="44" t="s">
        <v>39</v>
      </c>
      <c r="L111" s="44"/>
      <c r="M111" s="45" t="s">
        <v>109</v>
      </c>
      <c r="N111" s="46"/>
      <c r="O111" s="46"/>
      <c r="P111" s="46"/>
      <c r="Q111" s="46"/>
      <c r="R111" s="46"/>
      <c r="S111" s="46"/>
      <c r="T111" s="46"/>
      <c r="U111" s="47"/>
    </row>
    <row r="112" spans="1:21" ht="69" customHeight="1" x14ac:dyDescent="0.2">
      <c r="A112" s="28"/>
      <c r="B112" s="28"/>
      <c r="C112" s="28"/>
      <c r="D112" s="28"/>
      <c r="K112" s="49" t="s">
        <v>40</v>
      </c>
      <c r="L112" s="50"/>
      <c r="M112" s="45" t="s">
        <v>110</v>
      </c>
      <c r="N112" s="51"/>
      <c r="O112" s="51"/>
      <c r="P112" s="51"/>
      <c r="Q112" s="51"/>
      <c r="R112" s="51"/>
      <c r="S112" s="51"/>
      <c r="T112" s="51"/>
      <c r="U112" s="52"/>
    </row>
    <row r="113" spans="1:21" ht="6" customHeight="1" x14ac:dyDescent="0.2">
      <c r="A113" s="28"/>
      <c r="B113" s="28"/>
      <c r="C113" s="28"/>
      <c r="D113" s="28"/>
    </row>
    <row r="114" spans="1:21" ht="30" customHeight="1" x14ac:dyDescent="0.2">
      <c r="A114" s="28"/>
      <c r="B114" s="28"/>
      <c r="C114" s="28"/>
      <c r="D114" s="28"/>
      <c r="K114" s="44" t="s">
        <v>39</v>
      </c>
      <c r="L114" s="44"/>
      <c r="M114" s="45" t="s">
        <v>105</v>
      </c>
      <c r="N114" s="46"/>
      <c r="O114" s="46"/>
      <c r="P114" s="46"/>
      <c r="Q114" s="46"/>
      <c r="R114" s="46"/>
      <c r="S114" s="46"/>
      <c r="T114" s="46"/>
      <c r="U114" s="47"/>
    </row>
    <row r="115" spans="1:21" ht="30" customHeight="1" x14ac:dyDescent="0.2">
      <c r="A115" s="28"/>
      <c r="B115" s="28"/>
      <c r="C115" s="28"/>
      <c r="D115" s="28"/>
      <c r="K115" s="49" t="s">
        <v>40</v>
      </c>
      <c r="L115" s="50"/>
      <c r="M115" s="45" t="s">
        <v>112</v>
      </c>
      <c r="N115" s="51"/>
      <c r="O115" s="51"/>
      <c r="P115" s="51"/>
      <c r="Q115" s="51"/>
      <c r="R115" s="51"/>
      <c r="S115" s="51"/>
      <c r="T115" s="51"/>
      <c r="U115" s="52"/>
    </row>
    <row r="116" spans="1:21" ht="6" customHeight="1" x14ac:dyDescent="0.2">
      <c r="A116" s="28"/>
      <c r="B116" s="28"/>
      <c r="C116" s="28"/>
      <c r="D116" s="28"/>
    </row>
    <row r="117" spans="1:21" ht="30" customHeight="1" x14ac:dyDescent="0.2">
      <c r="A117" s="28"/>
      <c r="B117" s="28"/>
      <c r="C117" s="28"/>
      <c r="D117" s="28"/>
      <c r="K117" s="44" t="s">
        <v>39</v>
      </c>
      <c r="L117" s="44"/>
      <c r="M117" s="45" t="s">
        <v>106</v>
      </c>
      <c r="N117" s="46"/>
      <c r="O117" s="46"/>
      <c r="P117" s="46"/>
      <c r="Q117" s="46"/>
      <c r="R117" s="46"/>
      <c r="S117" s="46"/>
      <c r="T117" s="46"/>
      <c r="U117" s="47"/>
    </row>
    <row r="118" spans="1:21" ht="35" customHeight="1" x14ac:dyDescent="0.2">
      <c r="A118" s="28"/>
      <c r="B118" s="28"/>
      <c r="C118" s="28"/>
      <c r="D118" s="28"/>
      <c r="K118" s="49" t="s">
        <v>40</v>
      </c>
      <c r="L118" s="50"/>
      <c r="M118" s="45" t="s">
        <v>107</v>
      </c>
      <c r="N118" s="51"/>
      <c r="O118" s="51"/>
      <c r="P118" s="51"/>
      <c r="Q118" s="51"/>
      <c r="R118" s="51"/>
      <c r="S118" s="51"/>
      <c r="T118" s="51"/>
      <c r="U118" s="52"/>
    </row>
    <row r="119" spans="1:21" ht="6" customHeight="1" x14ac:dyDescent="0.2">
      <c r="A119" s="28"/>
      <c r="B119" s="28"/>
      <c r="C119" s="28"/>
      <c r="D119" s="28"/>
    </row>
    <row r="120" spans="1:21" ht="12" customHeight="1" x14ac:dyDescent="0.2">
      <c r="A120" s="28"/>
      <c r="B120" s="28"/>
      <c r="C120" s="28"/>
      <c r="D120" s="28"/>
    </row>
    <row r="121" spans="1:21" ht="21" customHeight="1" x14ac:dyDescent="0.2">
      <c r="A121" s="28"/>
      <c r="B121" s="28"/>
      <c r="C121" s="28"/>
      <c r="D121" s="28"/>
      <c r="K121" s="53" t="s">
        <v>53</v>
      </c>
      <c r="L121" s="53"/>
    </row>
    <row r="122" spans="1:21" ht="17.399999999999999" customHeight="1" x14ac:dyDescent="0.2">
      <c r="A122" s="28"/>
      <c r="B122" s="28"/>
      <c r="C122" s="28"/>
      <c r="D122" s="28"/>
      <c r="K122" s="34" t="s">
        <v>56</v>
      </c>
      <c r="L122" s="48"/>
      <c r="M122" s="48"/>
      <c r="N122" s="48"/>
      <c r="O122" s="48"/>
      <c r="P122" s="48"/>
      <c r="Q122" s="48"/>
      <c r="R122" s="48"/>
      <c r="S122" s="48"/>
      <c r="T122" s="48"/>
      <c r="U122" s="48"/>
    </row>
    <row r="123" spans="1:21" ht="17.399999999999999" customHeight="1" x14ac:dyDescent="0.2">
      <c r="A123" s="28"/>
      <c r="B123" s="28"/>
      <c r="C123" s="28"/>
      <c r="D123" s="28"/>
      <c r="K123" s="34" t="s">
        <v>57</v>
      </c>
      <c r="L123" s="48"/>
      <c r="M123" s="48"/>
      <c r="N123" s="48"/>
      <c r="O123" s="48"/>
      <c r="P123" s="48"/>
      <c r="Q123" s="48"/>
      <c r="R123" s="48"/>
      <c r="S123" s="48"/>
      <c r="T123" s="48"/>
      <c r="U123" s="48"/>
    </row>
    <row r="124" spans="1:21" ht="17.399999999999999" customHeight="1" x14ac:dyDescent="0.2">
      <c r="A124" s="28"/>
      <c r="B124" s="28"/>
      <c r="C124" s="28"/>
      <c r="D124" s="28"/>
      <c r="K124" s="34" t="s">
        <v>58</v>
      </c>
      <c r="L124" s="48"/>
      <c r="M124" s="48"/>
      <c r="N124" s="48"/>
      <c r="O124" s="48"/>
      <c r="P124" s="48"/>
      <c r="Q124" s="48"/>
      <c r="R124" s="48"/>
      <c r="S124" s="48"/>
      <c r="T124" s="48"/>
      <c r="U124" s="48"/>
    </row>
    <row r="125" spans="1:21" ht="6" customHeight="1" x14ac:dyDescent="0.2">
      <c r="A125" s="28"/>
      <c r="B125" s="28"/>
      <c r="C125" s="28"/>
      <c r="D125" s="28"/>
    </row>
    <row r="126" spans="1:21" ht="17.399999999999999" customHeight="1" x14ac:dyDescent="0.2">
      <c r="A126" s="28"/>
      <c r="B126" s="28"/>
      <c r="C126" s="28"/>
      <c r="D126" s="28"/>
      <c r="K126" s="53" t="s">
        <v>85</v>
      </c>
      <c r="L126" s="53"/>
      <c r="M126" s="53"/>
      <c r="N126" s="53"/>
    </row>
    <row r="127" spans="1:21" ht="17.399999999999999" customHeight="1" x14ac:dyDescent="0.2">
      <c r="A127" s="28"/>
      <c r="B127" s="28"/>
      <c r="C127" s="28"/>
      <c r="D127" s="28"/>
      <c r="K127" s="34" t="s">
        <v>59</v>
      </c>
      <c r="L127" s="48"/>
      <c r="M127" s="48"/>
      <c r="N127" s="48"/>
      <c r="O127" s="48"/>
      <c r="P127" s="48"/>
      <c r="Q127" s="48"/>
      <c r="R127" s="48"/>
      <c r="S127" s="48"/>
      <c r="T127" s="48"/>
      <c r="U127" s="48"/>
    </row>
    <row r="128" spans="1:21" ht="17.399999999999999" customHeight="1" x14ac:dyDescent="0.2">
      <c r="A128" s="28"/>
      <c r="B128" s="28"/>
      <c r="C128" s="28"/>
      <c r="D128" s="28"/>
      <c r="K128" s="34" t="s">
        <v>60</v>
      </c>
      <c r="L128" s="48"/>
      <c r="M128" s="48"/>
      <c r="N128" s="48"/>
      <c r="O128" s="48"/>
      <c r="P128" s="48"/>
      <c r="Q128" s="48"/>
      <c r="R128" s="48"/>
      <c r="S128" s="48"/>
      <c r="T128" s="48"/>
      <c r="U128" s="48"/>
    </row>
    <row r="129" spans="1:21" ht="17.399999999999999" customHeight="1" x14ac:dyDescent="0.2">
      <c r="A129" s="28"/>
      <c r="B129" s="28"/>
      <c r="C129" s="28"/>
      <c r="D129" s="28"/>
      <c r="K129" s="34" t="s">
        <v>61</v>
      </c>
      <c r="L129" s="48"/>
      <c r="M129" s="48"/>
      <c r="N129" s="48"/>
      <c r="O129" s="48"/>
      <c r="P129" s="48"/>
      <c r="Q129" s="48"/>
      <c r="R129" s="48"/>
      <c r="S129" s="48"/>
      <c r="T129" s="48"/>
      <c r="U129" s="48"/>
    </row>
    <row r="130" spans="1:21" ht="17.399999999999999" customHeight="1" x14ac:dyDescent="0.2">
      <c r="A130" s="28"/>
      <c r="B130" s="28"/>
      <c r="C130" s="28"/>
      <c r="D130" s="28"/>
      <c r="K130" s="34" t="s">
        <v>62</v>
      </c>
      <c r="L130" s="48"/>
      <c r="M130" s="48"/>
      <c r="N130" s="48"/>
      <c r="O130" s="48"/>
      <c r="P130" s="48"/>
      <c r="Q130" s="48"/>
      <c r="R130" s="48"/>
      <c r="S130" s="48"/>
      <c r="T130" s="48"/>
      <c r="U130" s="48"/>
    </row>
    <row r="131" spans="1:21" ht="17.399999999999999" customHeight="1" x14ac:dyDescent="0.2">
      <c r="A131" s="28"/>
      <c r="B131" s="28"/>
      <c r="C131" s="28"/>
      <c r="D131" s="28"/>
      <c r="K131" s="9"/>
      <c r="L131" s="4"/>
      <c r="M131" s="4"/>
      <c r="N131" s="4"/>
      <c r="O131" s="4"/>
      <c r="P131" s="4"/>
      <c r="Q131" s="4"/>
      <c r="R131" s="4"/>
      <c r="S131" s="4"/>
      <c r="T131" s="4"/>
      <c r="U131" s="4"/>
    </row>
    <row r="132" spans="1:21" ht="17.399999999999999" customHeight="1" x14ac:dyDescent="0.2">
      <c r="A132" s="28"/>
      <c r="B132" s="28"/>
      <c r="C132" s="28"/>
      <c r="D132" s="28"/>
      <c r="L132" s="4"/>
      <c r="M132" s="4"/>
      <c r="N132" s="4"/>
      <c r="O132" s="4"/>
      <c r="P132" s="4"/>
      <c r="Q132" s="4"/>
      <c r="R132" s="4"/>
      <c r="S132" s="4"/>
      <c r="T132" s="4"/>
      <c r="U132" s="4"/>
    </row>
    <row r="133" spans="1:21" ht="17.399999999999999" customHeight="1" x14ac:dyDescent="0.2">
      <c r="A133" s="28"/>
      <c r="B133" s="28"/>
      <c r="C133" s="28"/>
      <c r="D133" s="28"/>
      <c r="K133" s="9"/>
      <c r="L133" s="4"/>
      <c r="M133" s="4"/>
      <c r="N133" s="4"/>
      <c r="O133" s="4"/>
      <c r="P133" s="4"/>
      <c r="Q133" s="4"/>
      <c r="R133" s="4"/>
      <c r="S133" s="4"/>
      <c r="T133" s="4"/>
      <c r="U133" s="4"/>
    </row>
    <row r="134" spans="1:21" ht="21" customHeight="1" x14ac:dyDescent="0.2">
      <c r="K134" s="54" t="s">
        <v>54</v>
      </c>
      <c r="L134" s="55"/>
      <c r="M134" s="55"/>
      <c r="N134" s="56"/>
    </row>
    <row r="135" spans="1:21" ht="21" customHeight="1" x14ac:dyDescent="0.2">
      <c r="K135" s="57" t="s">
        <v>55</v>
      </c>
      <c r="L135" s="57"/>
      <c r="M135" s="1" t="s">
        <v>41</v>
      </c>
      <c r="N135" s="34" t="s">
        <v>87</v>
      </c>
      <c r="O135" s="34"/>
      <c r="P135" s="34"/>
    </row>
    <row r="136" spans="1:21" ht="21" customHeight="1" x14ac:dyDescent="0.2"/>
    <row r="137" spans="1:21" ht="21" customHeight="1" x14ac:dyDescent="0.2"/>
  </sheetData>
  <mergeCells count="87">
    <mergeCell ref="A76:D76"/>
    <mergeCell ref="A84:D84"/>
    <mergeCell ref="A92:D92"/>
    <mergeCell ref="K134:N134"/>
    <mergeCell ref="K135:L135"/>
    <mergeCell ref="N135:P135"/>
    <mergeCell ref="K129:U129"/>
    <mergeCell ref="K130:U130"/>
    <mergeCell ref="K123:U123"/>
    <mergeCell ref="K124:U124"/>
    <mergeCell ref="K127:U127"/>
    <mergeCell ref="K126:N126"/>
    <mergeCell ref="K128:U128"/>
    <mergeCell ref="K114:L114"/>
    <mergeCell ref="M114:U114"/>
    <mergeCell ref="K115:L115"/>
    <mergeCell ref="M115:U115"/>
    <mergeCell ref="K121:L121"/>
    <mergeCell ref="M117:U117"/>
    <mergeCell ref="K118:L118"/>
    <mergeCell ref="M118:U118"/>
    <mergeCell ref="K122:U122"/>
    <mergeCell ref="K103:L103"/>
    <mergeCell ref="M103:U103"/>
    <mergeCell ref="K105:L105"/>
    <mergeCell ref="M105:U105"/>
    <mergeCell ref="K109:L109"/>
    <mergeCell ref="M109:U109"/>
    <mergeCell ref="K108:L108"/>
    <mergeCell ref="M108:U108"/>
    <mergeCell ref="K111:L111"/>
    <mergeCell ref="M111:U111"/>
    <mergeCell ref="K112:L112"/>
    <mergeCell ref="M112:U112"/>
    <mergeCell ref="K106:L106"/>
    <mergeCell ref="M106:U106"/>
    <mergeCell ref="K117:L117"/>
    <mergeCell ref="K102:L102"/>
    <mergeCell ref="M102:U102"/>
    <mergeCell ref="K43:N43"/>
    <mergeCell ref="K44:S44"/>
    <mergeCell ref="A52:D52"/>
    <mergeCell ref="F52:I52"/>
    <mergeCell ref="K52:S52"/>
    <mergeCell ref="A60:D60"/>
    <mergeCell ref="K60:S60"/>
    <mergeCell ref="K68:S68"/>
    <mergeCell ref="K76:S76"/>
    <mergeCell ref="K84:U84"/>
    <mergeCell ref="K92:Q92"/>
    <mergeCell ref="K101:Q101"/>
    <mergeCell ref="A44:D44"/>
    <mergeCell ref="A68:D68"/>
    <mergeCell ref="A36:D36"/>
    <mergeCell ref="F36:I36"/>
    <mergeCell ref="K36:S36"/>
    <mergeCell ref="A12:D12"/>
    <mergeCell ref="F12:I12"/>
    <mergeCell ref="K12:S12"/>
    <mergeCell ref="A20:D20"/>
    <mergeCell ref="F20:I20"/>
    <mergeCell ref="K20:S20"/>
    <mergeCell ref="K21:S21"/>
    <mergeCell ref="A28:D28"/>
    <mergeCell ref="F28:I28"/>
    <mergeCell ref="K28:S28"/>
    <mergeCell ref="K32:S32"/>
    <mergeCell ref="K8:L8"/>
    <mergeCell ref="N8:U8"/>
    <mergeCell ref="K9:L10"/>
    <mergeCell ref="M9:M10"/>
    <mergeCell ref="N9:O9"/>
    <mergeCell ref="Q9:R10"/>
    <mergeCell ref="S9:S10"/>
    <mergeCell ref="N10:O10"/>
    <mergeCell ref="K5:L5"/>
    <mergeCell ref="N5:U5"/>
    <mergeCell ref="K6:L6"/>
    <mergeCell ref="N6:U6"/>
    <mergeCell ref="K7:L7"/>
    <mergeCell ref="N7:U7"/>
    <mergeCell ref="A1:I1"/>
    <mergeCell ref="K1:V1"/>
    <mergeCell ref="A2:I2"/>
    <mergeCell ref="K2:V2"/>
    <mergeCell ref="K4:L4"/>
    <mergeCell ref="N4:U4"/>
  </mergeCells>
  <phoneticPr fontId="1"/>
  <pageMargins left="0.11811023622047245" right="0.11811023622047245" top="0.35433070866141736" bottom="0.55118110236220474" header="0.11811023622047245" footer="0.11811023622047245"/>
  <pageSetup paperSize="9" scale="85" orientation="portrait" r:id="rId1"/>
  <rowBreaks count="2" manualBreakCount="2">
    <brk id="59" min="9" max="21" man="1"/>
    <brk id="98" min="9"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C93D7-58E7-4BA1-97F8-965745CD15F6}">
  <dimension ref="A1:P27"/>
  <sheetViews>
    <sheetView topLeftCell="A9" workbookViewId="0">
      <selection activeCell="P18" sqref="P18"/>
    </sheetView>
  </sheetViews>
  <sheetFormatPr defaultRowHeight="13" x14ac:dyDescent="0.2"/>
  <cols>
    <col min="1" max="1" width="5.54296875" style="12" customWidth="1"/>
    <col min="2" max="12" width="7.1796875" style="12" customWidth="1"/>
    <col min="13" max="16" width="8.90625" style="12"/>
  </cols>
  <sheetData>
    <row r="1" spans="1:12" ht="27.65" customHeight="1" x14ac:dyDescent="0.2"/>
    <row r="2" spans="1:12" ht="24" customHeight="1" x14ac:dyDescent="0.2">
      <c r="A2" s="13"/>
      <c r="B2" s="14" t="s">
        <v>63</v>
      </c>
      <c r="C2" s="14" t="s">
        <v>64</v>
      </c>
      <c r="D2" s="14" t="s">
        <v>65</v>
      </c>
      <c r="E2" s="14" t="s">
        <v>66</v>
      </c>
      <c r="F2" s="14" t="s">
        <v>67</v>
      </c>
      <c r="G2" s="14" t="s">
        <v>68</v>
      </c>
      <c r="H2" s="14" t="s">
        <v>69</v>
      </c>
      <c r="I2" s="14" t="s">
        <v>70</v>
      </c>
      <c r="J2" s="14" t="s">
        <v>71</v>
      </c>
      <c r="K2" s="14" t="s">
        <v>72</v>
      </c>
      <c r="L2" s="14" t="s">
        <v>73</v>
      </c>
    </row>
    <row r="3" spans="1:12" ht="20.399999999999999" customHeight="1" x14ac:dyDescent="0.2">
      <c r="A3" s="14">
        <v>1</v>
      </c>
      <c r="B3" s="15">
        <v>1</v>
      </c>
      <c r="C3" s="15">
        <v>1</v>
      </c>
      <c r="D3" s="15">
        <v>1</v>
      </c>
      <c r="E3" s="15">
        <v>1</v>
      </c>
      <c r="F3" s="15">
        <v>2</v>
      </c>
      <c r="G3" s="15">
        <v>1</v>
      </c>
      <c r="H3" s="15">
        <v>1</v>
      </c>
      <c r="I3" s="15">
        <v>1</v>
      </c>
      <c r="J3" s="15">
        <v>1</v>
      </c>
      <c r="K3" s="15">
        <v>1</v>
      </c>
      <c r="L3" s="15">
        <v>1</v>
      </c>
    </row>
    <row r="4" spans="1:12" ht="20.399999999999999" customHeight="1" x14ac:dyDescent="0.2">
      <c r="A4" s="14">
        <v>2</v>
      </c>
      <c r="B4" s="15">
        <v>1</v>
      </c>
      <c r="C4" s="15">
        <v>1</v>
      </c>
      <c r="D4" s="15">
        <v>1</v>
      </c>
      <c r="E4" s="15">
        <v>1</v>
      </c>
      <c r="F4" s="15">
        <v>2</v>
      </c>
      <c r="G4" s="15">
        <v>2</v>
      </c>
      <c r="H4" s="15">
        <v>2</v>
      </c>
      <c r="I4" s="15">
        <v>2</v>
      </c>
      <c r="J4" s="15">
        <v>2</v>
      </c>
      <c r="K4" s="15">
        <v>2</v>
      </c>
      <c r="L4" s="15">
        <v>1</v>
      </c>
    </row>
    <row r="5" spans="1:12" ht="20.399999999999999" customHeight="1" x14ac:dyDescent="0.2">
      <c r="A5" s="14">
        <v>3</v>
      </c>
      <c r="B5" s="15">
        <v>2</v>
      </c>
      <c r="C5" s="15">
        <v>2</v>
      </c>
      <c r="D5" s="15">
        <v>1</v>
      </c>
      <c r="E5" s="15">
        <v>1</v>
      </c>
      <c r="F5" s="15">
        <v>4</v>
      </c>
      <c r="G5" s="15">
        <v>2</v>
      </c>
      <c r="H5" s="17"/>
      <c r="I5" s="17"/>
      <c r="J5" s="17"/>
      <c r="K5" s="17"/>
      <c r="L5" s="17"/>
    </row>
    <row r="6" spans="1:12" ht="20.399999999999999" customHeight="1" x14ac:dyDescent="0.2">
      <c r="A6" s="14">
        <v>4</v>
      </c>
      <c r="B6" s="15">
        <v>1</v>
      </c>
      <c r="C6" s="15">
        <v>1</v>
      </c>
      <c r="D6" s="15">
        <v>1</v>
      </c>
      <c r="E6" s="15">
        <v>2</v>
      </c>
      <c r="F6" s="15">
        <v>1</v>
      </c>
      <c r="G6" s="15">
        <v>1</v>
      </c>
      <c r="H6" s="15">
        <v>1</v>
      </c>
      <c r="I6" s="15">
        <v>2</v>
      </c>
      <c r="J6" s="15">
        <v>1</v>
      </c>
      <c r="K6" s="15">
        <v>1</v>
      </c>
      <c r="L6" s="15">
        <v>3</v>
      </c>
    </row>
    <row r="7" spans="1:12" ht="20.399999999999999" customHeight="1" x14ac:dyDescent="0.2">
      <c r="A7" s="14">
        <v>5</v>
      </c>
      <c r="B7" s="15">
        <v>1</v>
      </c>
      <c r="C7" s="15">
        <v>1</v>
      </c>
      <c r="D7" s="15">
        <v>1</v>
      </c>
      <c r="E7" s="15">
        <v>1</v>
      </c>
      <c r="F7" s="15">
        <v>1</v>
      </c>
      <c r="G7" s="15">
        <v>1</v>
      </c>
      <c r="H7" s="15">
        <v>1</v>
      </c>
      <c r="I7" s="15">
        <v>1</v>
      </c>
      <c r="J7" s="15">
        <v>1</v>
      </c>
      <c r="K7" s="15">
        <v>1</v>
      </c>
      <c r="L7" s="15">
        <v>1</v>
      </c>
    </row>
    <row r="8" spans="1:12" ht="20.399999999999999" customHeight="1" x14ac:dyDescent="0.2">
      <c r="A8" s="14">
        <v>6</v>
      </c>
      <c r="B8" s="15">
        <v>1</v>
      </c>
      <c r="C8" s="15">
        <v>1</v>
      </c>
      <c r="D8" s="15">
        <v>1</v>
      </c>
      <c r="E8" s="15">
        <v>2</v>
      </c>
      <c r="F8" s="15">
        <v>4</v>
      </c>
      <c r="G8" s="15">
        <v>2</v>
      </c>
      <c r="H8" s="15">
        <v>2</v>
      </c>
      <c r="I8" s="15">
        <v>2</v>
      </c>
      <c r="J8" s="15">
        <v>1</v>
      </c>
      <c r="K8" s="15">
        <v>2</v>
      </c>
      <c r="L8" s="15">
        <v>3</v>
      </c>
    </row>
    <row r="9" spans="1:12" ht="20.399999999999999" customHeight="1" x14ac:dyDescent="0.2">
      <c r="A9" s="14">
        <v>7</v>
      </c>
      <c r="B9" s="15">
        <v>1</v>
      </c>
      <c r="C9" s="15">
        <v>1</v>
      </c>
      <c r="D9" s="15">
        <v>1</v>
      </c>
      <c r="E9" s="15">
        <v>2</v>
      </c>
      <c r="F9" s="15">
        <v>2</v>
      </c>
      <c r="G9" s="15">
        <v>2</v>
      </c>
      <c r="H9" s="15">
        <v>2</v>
      </c>
      <c r="I9" s="15">
        <v>1</v>
      </c>
      <c r="J9" s="15">
        <v>2</v>
      </c>
      <c r="K9" s="15">
        <v>1</v>
      </c>
      <c r="L9" s="15">
        <v>1</v>
      </c>
    </row>
    <row r="10" spans="1:12" ht="20.399999999999999" customHeight="1" x14ac:dyDescent="0.2">
      <c r="A10" s="14">
        <v>8</v>
      </c>
      <c r="B10" s="15">
        <v>3</v>
      </c>
      <c r="C10" s="15">
        <v>2</v>
      </c>
      <c r="D10" s="15">
        <v>3</v>
      </c>
      <c r="E10" s="15">
        <v>2</v>
      </c>
      <c r="F10" s="15">
        <v>4</v>
      </c>
      <c r="G10" s="15">
        <v>3</v>
      </c>
      <c r="H10" s="15">
        <v>3</v>
      </c>
      <c r="I10" s="15">
        <v>2</v>
      </c>
      <c r="J10" s="15">
        <v>2</v>
      </c>
      <c r="K10" s="15">
        <v>2</v>
      </c>
      <c r="L10" s="15">
        <v>1</v>
      </c>
    </row>
    <row r="11" spans="1:12" ht="20.399999999999999" customHeight="1" x14ac:dyDescent="0.2">
      <c r="A11" s="14">
        <v>9</v>
      </c>
      <c r="B11" s="15">
        <v>1</v>
      </c>
      <c r="C11" s="15">
        <v>1</v>
      </c>
      <c r="D11" s="15">
        <v>2</v>
      </c>
      <c r="E11" s="15">
        <v>1</v>
      </c>
      <c r="F11" s="15">
        <v>3</v>
      </c>
      <c r="G11" s="15">
        <v>2</v>
      </c>
      <c r="H11" s="17"/>
      <c r="I11" s="17"/>
      <c r="J11" s="17"/>
      <c r="K11" s="17"/>
      <c r="L11" s="17"/>
    </row>
    <row r="12" spans="1:12" ht="20.399999999999999" customHeight="1" x14ac:dyDescent="0.2">
      <c r="A12" s="14">
        <v>10</v>
      </c>
      <c r="B12" s="15">
        <v>3</v>
      </c>
      <c r="C12" s="15">
        <v>2</v>
      </c>
      <c r="D12" s="15">
        <v>2</v>
      </c>
      <c r="E12" s="15">
        <v>2</v>
      </c>
      <c r="F12" s="15">
        <v>2</v>
      </c>
      <c r="G12" s="15">
        <v>2</v>
      </c>
      <c r="H12" s="15">
        <v>3</v>
      </c>
      <c r="I12" s="15">
        <v>3</v>
      </c>
      <c r="J12" s="15">
        <v>1</v>
      </c>
      <c r="K12" s="15">
        <v>2</v>
      </c>
      <c r="L12" s="15">
        <v>1</v>
      </c>
    </row>
    <row r="13" spans="1:12" ht="20.399999999999999" customHeight="1" x14ac:dyDescent="0.2">
      <c r="A13" s="14">
        <v>11</v>
      </c>
      <c r="B13" s="15">
        <v>1</v>
      </c>
      <c r="C13" s="15">
        <v>1</v>
      </c>
      <c r="D13" s="15">
        <v>1</v>
      </c>
      <c r="E13" s="15">
        <v>1</v>
      </c>
      <c r="F13" s="15">
        <v>1</v>
      </c>
      <c r="G13" s="15">
        <v>1</v>
      </c>
      <c r="H13" s="15">
        <v>1</v>
      </c>
      <c r="I13" s="15">
        <v>1</v>
      </c>
      <c r="J13" s="15">
        <v>2</v>
      </c>
      <c r="K13" s="15">
        <v>1</v>
      </c>
      <c r="L13" s="15">
        <v>1</v>
      </c>
    </row>
    <row r="14" spans="1:12" ht="20.399999999999999" customHeight="1" x14ac:dyDescent="0.2">
      <c r="A14" s="14">
        <v>12</v>
      </c>
      <c r="B14" s="15">
        <v>2</v>
      </c>
      <c r="C14" s="15">
        <v>2</v>
      </c>
      <c r="D14" s="15">
        <v>2</v>
      </c>
      <c r="E14" s="15">
        <v>2</v>
      </c>
      <c r="F14" s="15">
        <v>3</v>
      </c>
      <c r="G14" s="15">
        <v>2</v>
      </c>
      <c r="H14" s="15">
        <v>2</v>
      </c>
      <c r="I14" s="15">
        <v>2</v>
      </c>
      <c r="J14" s="15">
        <v>2</v>
      </c>
      <c r="K14" s="15">
        <v>2</v>
      </c>
      <c r="L14" s="15">
        <v>2</v>
      </c>
    </row>
    <row r="15" spans="1:12" ht="20.399999999999999" customHeight="1" x14ac:dyDescent="0.2">
      <c r="A15" s="14">
        <v>13</v>
      </c>
      <c r="B15" s="15">
        <v>1</v>
      </c>
      <c r="C15" s="15">
        <v>1</v>
      </c>
      <c r="D15" s="15">
        <v>1</v>
      </c>
      <c r="E15" s="15">
        <v>1</v>
      </c>
      <c r="F15" s="15">
        <v>4</v>
      </c>
      <c r="G15" s="15">
        <v>1</v>
      </c>
      <c r="H15" s="15">
        <v>1</v>
      </c>
      <c r="I15" s="15">
        <v>1</v>
      </c>
      <c r="J15" s="15">
        <v>1</v>
      </c>
      <c r="K15" s="15">
        <v>1</v>
      </c>
      <c r="L15" s="15">
        <v>1</v>
      </c>
    </row>
    <row r="16" spans="1:12" ht="20.399999999999999" customHeight="1" x14ac:dyDescent="0.2">
      <c r="A16" s="14">
        <v>14</v>
      </c>
      <c r="B16" s="15">
        <v>1</v>
      </c>
      <c r="C16" s="15">
        <v>1</v>
      </c>
      <c r="D16" s="15">
        <v>1</v>
      </c>
      <c r="E16" s="15">
        <v>1</v>
      </c>
      <c r="F16" s="15">
        <v>2</v>
      </c>
      <c r="G16" s="15">
        <v>1</v>
      </c>
      <c r="H16" s="15">
        <v>1</v>
      </c>
      <c r="I16" s="15">
        <v>1</v>
      </c>
      <c r="J16" s="15">
        <v>1</v>
      </c>
      <c r="K16" s="15">
        <v>1</v>
      </c>
      <c r="L16" s="15">
        <v>1</v>
      </c>
    </row>
    <row r="17" spans="1:12" ht="20.399999999999999" customHeight="1" x14ac:dyDescent="0.2">
      <c r="A17" s="14">
        <v>15</v>
      </c>
      <c r="B17" s="15">
        <v>1</v>
      </c>
      <c r="C17" s="15">
        <v>1</v>
      </c>
      <c r="D17" s="15">
        <v>2</v>
      </c>
      <c r="E17" s="15">
        <v>1</v>
      </c>
      <c r="F17" s="15">
        <v>2</v>
      </c>
      <c r="G17" s="15">
        <v>2</v>
      </c>
      <c r="H17" s="15">
        <v>2</v>
      </c>
      <c r="I17" s="15">
        <v>1</v>
      </c>
      <c r="J17" s="15">
        <v>2</v>
      </c>
      <c r="K17" s="15">
        <v>1</v>
      </c>
      <c r="L17" s="15">
        <v>1</v>
      </c>
    </row>
    <row r="18" spans="1:12" ht="20.399999999999999" customHeight="1" x14ac:dyDescent="0.2">
      <c r="A18" s="14">
        <v>16</v>
      </c>
      <c r="B18" s="15">
        <v>2</v>
      </c>
      <c r="C18" s="15">
        <v>2</v>
      </c>
      <c r="D18" s="15">
        <v>2</v>
      </c>
      <c r="E18" s="15">
        <v>1</v>
      </c>
      <c r="F18" s="15">
        <v>3</v>
      </c>
      <c r="G18" s="15">
        <v>2</v>
      </c>
      <c r="H18" s="15">
        <v>4</v>
      </c>
      <c r="I18" s="15">
        <v>3</v>
      </c>
      <c r="J18" s="15">
        <v>3</v>
      </c>
      <c r="K18" s="15">
        <v>4</v>
      </c>
      <c r="L18" s="15">
        <v>1</v>
      </c>
    </row>
    <row r="19" spans="1:12" ht="15" customHeight="1" x14ac:dyDescent="0.2"/>
    <row r="20" spans="1:12" ht="21" customHeight="1" x14ac:dyDescent="0.2">
      <c r="A20" s="14">
        <v>1</v>
      </c>
      <c r="B20" s="16">
        <f>COUNTIF(B3:B18,"1")</f>
        <v>11</v>
      </c>
      <c r="C20" s="16">
        <f t="shared" ref="C20:L20" si="0">COUNTIF(C3:C18,"1")</f>
        <v>11</v>
      </c>
      <c r="D20" s="16">
        <f t="shared" si="0"/>
        <v>10</v>
      </c>
      <c r="E20" s="16">
        <f t="shared" si="0"/>
        <v>10</v>
      </c>
      <c r="F20" s="16">
        <f t="shared" si="0"/>
        <v>3</v>
      </c>
      <c r="G20" s="16">
        <f t="shared" si="0"/>
        <v>6</v>
      </c>
      <c r="H20" s="16">
        <f t="shared" si="0"/>
        <v>6</v>
      </c>
      <c r="I20" s="16">
        <f t="shared" si="0"/>
        <v>7</v>
      </c>
      <c r="J20" s="16">
        <f t="shared" si="0"/>
        <v>7</v>
      </c>
      <c r="K20" s="16">
        <f t="shared" si="0"/>
        <v>8</v>
      </c>
      <c r="L20" s="16">
        <f t="shared" si="0"/>
        <v>11</v>
      </c>
    </row>
    <row r="21" spans="1:12" ht="21" customHeight="1" x14ac:dyDescent="0.2">
      <c r="A21" s="14">
        <v>2</v>
      </c>
      <c r="B21" s="16">
        <f>COUNTIF(B3:B18,"2")</f>
        <v>3</v>
      </c>
      <c r="C21" s="16">
        <f t="shared" ref="C21:L21" si="1">COUNTIF(C3:C18,"2")</f>
        <v>5</v>
      </c>
      <c r="D21" s="16">
        <f t="shared" si="1"/>
        <v>5</v>
      </c>
      <c r="E21" s="16">
        <f t="shared" si="1"/>
        <v>6</v>
      </c>
      <c r="F21" s="16">
        <f t="shared" si="1"/>
        <v>6</v>
      </c>
      <c r="G21" s="16">
        <f t="shared" si="1"/>
        <v>9</v>
      </c>
      <c r="H21" s="16">
        <f t="shared" si="1"/>
        <v>5</v>
      </c>
      <c r="I21" s="16">
        <f t="shared" si="1"/>
        <v>5</v>
      </c>
      <c r="J21" s="16">
        <f t="shared" si="1"/>
        <v>6</v>
      </c>
      <c r="K21" s="16">
        <f t="shared" si="1"/>
        <v>5</v>
      </c>
      <c r="L21" s="16">
        <f t="shared" si="1"/>
        <v>1</v>
      </c>
    </row>
    <row r="22" spans="1:12" ht="21" customHeight="1" x14ac:dyDescent="0.2">
      <c r="A22" s="14">
        <v>3</v>
      </c>
      <c r="B22" s="16">
        <f>COUNTIF(B3:B18,"3")</f>
        <v>2</v>
      </c>
      <c r="C22" s="16">
        <f t="shared" ref="C22:L22" si="2">COUNTIF(C3:C18,"3")</f>
        <v>0</v>
      </c>
      <c r="D22" s="16">
        <f t="shared" si="2"/>
        <v>1</v>
      </c>
      <c r="E22" s="16">
        <f t="shared" si="2"/>
        <v>0</v>
      </c>
      <c r="F22" s="16">
        <f t="shared" si="2"/>
        <v>3</v>
      </c>
      <c r="G22" s="16">
        <f t="shared" si="2"/>
        <v>1</v>
      </c>
      <c r="H22" s="16">
        <f t="shared" si="2"/>
        <v>2</v>
      </c>
      <c r="I22" s="16">
        <f t="shared" si="2"/>
        <v>2</v>
      </c>
      <c r="J22" s="16">
        <f t="shared" si="2"/>
        <v>1</v>
      </c>
      <c r="K22" s="16">
        <f t="shared" si="2"/>
        <v>0</v>
      </c>
      <c r="L22" s="16">
        <f t="shared" si="2"/>
        <v>2</v>
      </c>
    </row>
    <row r="23" spans="1:12" ht="21" customHeight="1" x14ac:dyDescent="0.2">
      <c r="A23" s="14">
        <v>4</v>
      </c>
      <c r="B23" s="16">
        <f>COUNTIF(B3:B18,"4")</f>
        <v>0</v>
      </c>
      <c r="C23" s="16">
        <f t="shared" ref="C23:L23" si="3">COUNTIF(C3:C18,"4")</f>
        <v>0</v>
      </c>
      <c r="D23" s="16">
        <f t="shared" si="3"/>
        <v>0</v>
      </c>
      <c r="E23" s="16">
        <f t="shared" si="3"/>
        <v>0</v>
      </c>
      <c r="F23" s="16">
        <f t="shared" si="3"/>
        <v>4</v>
      </c>
      <c r="G23" s="16">
        <f t="shared" si="3"/>
        <v>0</v>
      </c>
      <c r="H23" s="16">
        <f t="shared" si="3"/>
        <v>1</v>
      </c>
      <c r="I23" s="16">
        <f t="shared" si="3"/>
        <v>0</v>
      </c>
      <c r="J23" s="16">
        <f t="shared" si="3"/>
        <v>0</v>
      </c>
      <c r="K23" s="16">
        <f t="shared" si="3"/>
        <v>1</v>
      </c>
      <c r="L23" s="16">
        <f t="shared" si="3"/>
        <v>0</v>
      </c>
    </row>
    <row r="24" spans="1:12" ht="21" customHeight="1" x14ac:dyDescent="0.2">
      <c r="A24" s="14">
        <v>5</v>
      </c>
      <c r="B24" s="16">
        <f>COUNTIF(B3:B18,"5")</f>
        <v>0</v>
      </c>
      <c r="C24" s="16">
        <f t="shared" ref="C24:L24" si="4">COUNTIF(C3:C18,"5")</f>
        <v>0</v>
      </c>
      <c r="D24" s="16">
        <f t="shared" si="4"/>
        <v>0</v>
      </c>
      <c r="E24" s="16">
        <f t="shared" si="4"/>
        <v>0</v>
      </c>
      <c r="F24" s="16">
        <f t="shared" si="4"/>
        <v>0</v>
      </c>
      <c r="G24" s="16">
        <f t="shared" si="4"/>
        <v>0</v>
      </c>
      <c r="H24" s="16">
        <f t="shared" si="4"/>
        <v>0</v>
      </c>
      <c r="I24" s="16">
        <f t="shared" si="4"/>
        <v>0</v>
      </c>
      <c r="J24" s="16">
        <f t="shared" si="4"/>
        <v>0</v>
      </c>
      <c r="K24" s="16">
        <f t="shared" si="4"/>
        <v>0</v>
      </c>
      <c r="L24" s="16">
        <f t="shared" si="4"/>
        <v>0</v>
      </c>
    </row>
    <row r="25" spans="1:12" ht="21" customHeight="1" x14ac:dyDescent="0.2"/>
    <row r="26" spans="1:12" ht="21" customHeight="1" x14ac:dyDescent="0.2"/>
    <row r="27" spans="1:12" ht="21" customHeight="1" x14ac:dyDescent="0.2"/>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集計①</vt:lpstr>
      <vt:lpstr>集計</vt:lpstr>
      <vt:lpstr>集計①!Print_Area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2024-03-19T17:31:44Z</dcterms:modified>
</cp:coreProperties>
</file>